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0500" windowHeight="7020" tabRatio="905" activeTab="0"/>
  </bookViews>
  <sheets>
    <sheet name="sheet 1" sheetId="1" r:id="rId1"/>
    <sheet name="objworking" sheetId="2" state="hidden" r:id="rId2"/>
    <sheet name="MO OBJs" sheetId="3" state="hidden" r:id="rId3"/>
    <sheet name="CW OBJs" sheetId="4" state="hidden" r:id="rId4"/>
    <sheet name="MOs 1s and 2s" sheetId="5" state="hidden" r:id="rId5"/>
    <sheet name="CW 1s and 2s" sheetId="6" state="hidden" r:id="rId6"/>
    <sheet name="cw formatting" sheetId="7" state="hidden" r:id="rId7"/>
    <sheet name="MO formatting" sheetId="8" state="hidden" r:id="rId8"/>
    <sheet name="rates" sheetId="9" state="hidden" r:id="rId9"/>
    <sheet name="obj descripts" sheetId="10" state="hidden" r:id="rId10"/>
    <sheet name="descriptions" sheetId="11" state="hidden" r:id="rId11"/>
  </sheets>
  <definedNames>
    <definedName name="_15_Grazed_permanent_pasture_with_no_inputs">'MO OBJs'!#REF!</definedName>
    <definedName name="_16_Upland_heath">'MO OBJs'!#REF!</definedName>
    <definedName name="_xlnm._FilterDatabase" localSheetId="1" hidden="1">'objworking'!$A$1:$D$1</definedName>
    <definedName name="_xlnm._FilterDatabase" localSheetId="8" hidden="1">'rates'!$A$1:$G$1</definedName>
    <definedName name="aweobj62">#REF!</definedName>
    <definedName name="aweobj63">#REF!</definedName>
    <definedName name="aweobj64">#REF!</definedName>
    <definedName name="aweobj65">#REF!</definedName>
    <definedName name="aweobj66">#REF!</definedName>
    <definedName name="aweobj67">#REF!</definedName>
    <definedName name="aweobj68">#REF!</definedName>
    <definedName name="aweobj69">#REF!</definedName>
    <definedName name="aweobj7">#REF!</definedName>
    <definedName name="aweobj70">#REF!</definedName>
    <definedName name="aweobj71">#REF!</definedName>
    <definedName name="aweobj72">#REF!</definedName>
    <definedName name="aweobj73">#REF!</definedName>
    <definedName name="aweobj74">#REF!</definedName>
    <definedName name="aweobj75">#REF!</definedName>
    <definedName name="aweobj76">#REF!</definedName>
    <definedName name="aweobj77">#REF!</definedName>
    <definedName name="aweobj78">#REF!</definedName>
    <definedName name="aweobj79">#REF!</definedName>
    <definedName name="aweobj8">#REF!</definedName>
    <definedName name="aweobj80">#REF!</definedName>
    <definedName name="aweobj81">#REF!</definedName>
    <definedName name="aweobj82">#REF!</definedName>
    <definedName name="aweobj83">#REF!</definedName>
    <definedName name="aweobj84">#REF!</definedName>
    <definedName name="aweobj85">#REF!</definedName>
    <definedName name="aweobj86">#REF!</definedName>
    <definedName name="aweobj87">#REF!</definedName>
    <definedName name="aweobj88">#REF!</definedName>
    <definedName name="aweobj89">#REF!</definedName>
    <definedName name="aweobj9">#REF!</definedName>
    <definedName name="aweobj90">#REF!</definedName>
    <definedName name="aweobj91">#REF!</definedName>
    <definedName name="aweobj92">#REF!</definedName>
    <definedName name="aweobj93">#REF!</definedName>
    <definedName name="aweobj94">#REF!</definedName>
    <definedName name="aweobj95">#REF!</definedName>
    <definedName name="aweobj96">#REF!</definedName>
    <definedName name="aweobj97">#REF!</definedName>
    <definedName name="aweobj98">#REF!</definedName>
    <definedName name="aweobj99">#REF!</definedName>
    <definedName name="aweobjshort">'objworking'!#REF!</definedName>
    <definedName name="aweopt">#REF!</definedName>
    <definedName name="aweopt2">#REF!</definedName>
    <definedName name="awepaid">#REF!</definedName>
    <definedName name="CW_OBJ">'objworking'!$D$2:$D$66</definedName>
    <definedName name="cwcodelookup">#REF!</definedName>
    <definedName name="cwlongname">#REF!</definedName>
    <definedName name="CWOBJ1">'CW OBJs'!$AN$7:$AN$64</definedName>
    <definedName name="CWOBJ10">'CW OBJs'!$I$7:$I$60</definedName>
    <definedName name="cwobj100">#REF!</definedName>
    <definedName name="cwobj101">#REF!</definedName>
    <definedName name="cwobj102">#REF!</definedName>
    <definedName name="cwobj103">#REF!</definedName>
    <definedName name="cwobj104">#REF!</definedName>
    <definedName name="cwobj105">#REF!</definedName>
    <definedName name="cwobj106">#REF!</definedName>
    <definedName name="cwobj107">#REF!</definedName>
    <definedName name="cwobj108">#REF!</definedName>
    <definedName name="cwobj109">#REF!</definedName>
    <definedName name="CWOBJ11">'CW OBJs'!$AW$7:$AW$64</definedName>
    <definedName name="CWOBJ12">'CW OBJs'!$AX$7:$AX$62</definedName>
    <definedName name="CWOBJ13">'CW OBJs'!$AO$7:$AO$61</definedName>
    <definedName name="CWOBJ14">'CW OBJs'!$L$7:$L$56</definedName>
    <definedName name="CWOBJ15">'CW OBJs'!$BK$7:$BK$69</definedName>
    <definedName name="CWOBJ16">'CW OBJs'!$AZ$7:$AZ$193</definedName>
    <definedName name="CWOBJ17">'CW OBJs'!$BM$7:$BM$136</definedName>
    <definedName name="CWOBJ18">'CW OBJs'!$Q$7:$Q$76</definedName>
    <definedName name="CWOBJ19">'CW OBJs'!$E$7:$E$83</definedName>
    <definedName name="CWOBJ2">'CW OBJs'!$AJ$7:$AJ$52</definedName>
    <definedName name="CWOBJ20">'CW OBJs'!$H$7:$H$50</definedName>
    <definedName name="CWOBJ21">'CW OBJs'!$J$7:$J$55</definedName>
    <definedName name="CWOBJ22">'CW OBJs'!$K$7:$K$78</definedName>
    <definedName name="CWOBJ23">'CW OBJs'!$O$7:$O$84</definedName>
    <definedName name="CWOBJ24">'CW OBJs'!$S$7:$S$53</definedName>
    <definedName name="CWOBJ25">'CW OBJs'!$Z$7:$Z$79</definedName>
    <definedName name="CWOBJ26">'CW OBJs'!$AR$7:$AR$83</definedName>
    <definedName name="CWOBJ27">'CW OBJs'!$AT$7:$AT$70</definedName>
    <definedName name="CWOBJ28">'CW OBJs'!$BB$7:$BB$59</definedName>
    <definedName name="CWOBJ29">'CW OBJs'!$BC$7:$BC$57</definedName>
    <definedName name="CWOBJ3">'CW OBJs'!$AK$7:$AK$56</definedName>
    <definedName name="CWOBJ30">'CW OBJs'!$W$7:$W$57</definedName>
    <definedName name="CWOBJ31">'CW OBJs'!$AF$7:$AF$52</definedName>
    <definedName name="CWOBJ32">'CW OBJs'!$AM$7:$AM$57</definedName>
    <definedName name="CWOBJ33">'CW OBJs'!$BJ$7:$BJ$52</definedName>
    <definedName name="CWOBJ34">'CW OBJs'!$T$7:$T$69</definedName>
    <definedName name="CWOBJ35">'CW OBJs'!$N$7:$N$72</definedName>
    <definedName name="CWOBJ36">'CW OBJs'!$C$7:$C$89</definedName>
    <definedName name="CWOBJ37">'CW OBJs'!$D$7:$D$89</definedName>
    <definedName name="CWOBJ38">'CW OBJs'!$M$7:$M$84</definedName>
    <definedName name="CWOBJ39">'CW OBJs'!$R$7:$R$94</definedName>
    <definedName name="CWOBJ4">'CW OBJs'!$AD$7:$AD$63</definedName>
    <definedName name="CWOBJ40">'CW OBJs'!$AA$7:$AA$94</definedName>
    <definedName name="CWOBJ41">'CW OBJs'!$AS$7:$AS$83</definedName>
    <definedName name="CWOBJ42">'CW OBJs'!$BI$7:$BI$97</definedName>
    <definedName name="CWOBJ43">'CW OBJs'!$P$7:$P$51</definedName>
    <definedName name="CWOBJ44">'CW OBJs'!$AC$7:$AC$51</definedName>
    <definedName name="CWOBJ45">'CW OBJs'!$F$7:$F$52</definedName>
    <definedName name="CWOBJ46">'CW OBJs'!$AY$7:$AY$52</definedName>
    <definedName name="CWOBJ47">'CW OBJs'!$A$7:$A$41</definedName>
    <definedName name="CWOBJ48">'CW OBJs'!$B$7:$B$38</definedName>
    <definedName name="CWOBJ49">'CW OBJs'!$AQ$7:$AQ$63</definedName>
    <definedName name="CWOBJ5">'CW OBJs'!$AE$7:$AE$56</definedName>
    <definedName name="CWOBJ50">'CW OBJs'!$V$7:$V$54</definedName>
    <definedName name="CWOBJ51">'CW OBJs'!$Y$7:$Y$50</definedName>
    <definedName name="CWOBJ52">'CW OBJs'!$G$7:$G$99</definedName>
    <definedName name="CWOBJ53">'CW OBJs'!$AL$7:$AL$75</definedName>
    <definedName name="CWOBJ54">'CW OBJs'!$AV$7:$AV$66</definedName>
    <definedName name="CWOBJ55">'CW OBJs'!$X$7:$X$79</definedName>
    <definedName name="CWOBJ56">'CW OBJs'!$BA$7:$BA$47</definedName>
    <definedName name="CWOBJ57">'CW OBJs'!$AP$7:$AP$86</definedName>
    <definedName name="CWOBJ58">'CW OBJs'!$BF$7:$BF$125</definedName>
    <definedName name="CWOBJ59">'CW OBJs'!$BG$7:$BG$125</definedName>
    <definedName name="CWOBJ6">'CW OBJs'!$BD$7:$BD$57</definedName>
    <definedName name="CWOBJ60">'CW OBJs'!$BH$7:$BH$118</definedName>
    <definedName name="CWOBJ61">'CW OBJs'!$U$7:$U$82</definedName>
    <definedName name="CWOBJ62">'CW OBJs'!$AB$7:$AB$69</definedName>
    <definedName name="CWOBJ63">'CW OBJs'!$AG$7:$AG$66</definedName>
    <definedName name="CWOBJ64">'CW OBJs'!$AI$7:$AI$69</definedName>
    <definedName name="CWOBJ65">'CW OBJs'!$BL$7:$BL$78</definedName>
    <definedName name="cwobj66">#REF!</definedName>
    <definedName name="cwobj67">#REF!</definedName>
    <definedName name="cwobj68">#REF!</definedName>
    <definedName name="cwobj69">#REF!</definedName>
    <definedName name="CWOBJ7">'CW OBJs'!$BE$7:$BE$52</definedName>
    <definedName name="cwobj70">#REF!</definedName>
    <definedName name="cwobj71">#REF!</definedName>
    <definedName name="cwobj72">#REF!</definedName>
    <definedName name="cwobj73">#REF!</definedName>
    <definedName name="cwobj74">#REF!</definedName>
    <definedName name="cwobj75">#REF!</definedName>
    <definedName name="cwobj76">#REF!</definedName>
    <definedName name="cwobj77">#REF!</definedName>
    <definedName name="cwobj78">#REF!</definedName>
    <definedName name="cwobj79">#REF!</definedName>
    <definedName name="CWOBJ8">'CW OBJs'!$AH$7:$AH$45</definedName>
    <definedName name="cwobj80">#REF!</definedName>
    <definedName name="cwobj81">#REF!</definedName>
    <definedName name="cwobj82">#REF!</definedName>
    <definedName name="cwobj83">#REF!</definedName>
    <definedName name="cwobj84">#REF!</definedName>
    <definedName name="cwobj85">#REF!</definedName>
    <definedName name="cwobj86">#REF!</definedName>
    <definedName name="cwobj87">#REF!</definedName>
    <definedName name="cwobj88">#REF!</definedName>
    <definedName name="cwobj89">#REF!</definedName>
    <definedName name="CWOBJ9">'CW OBJs'!$AU$7:$AU$44</definedName>
    <definedName name="cwobj90">#REF!</definedName>
    <definedName name="cwobj91">#REF!</definedName>
    <definedName name="cwobj92">#REF!</definedName>
    <definedName name="cwobj93">#REF!</definedName>
    <definedName name="cwobj94">#REF!</definedName>
    <definedName name="cwobj95">#REF!</definedName>
    <definedName name="cwobj96">#REF!</definedName>
    <definedName name="cwobj97">#REF!</definedName>
    <definedName name="cwobj98">#REF!</definedName>
    <definedName name="cwobj99">#REF!</definedName>
    <definedName name="cwobjlong">#REF!</definedName>
    <definedName name="cwobjshort">#REF!</definedName>
    <definedName name="GAMO1S1">#REF!</definedName>
    <definedName name="GAMO1S10">#REF!</definedName>
    <definedName name="GAMO1S11">#REF!</definedName>
    <definedName name="GAMO1S12">#REF!</definedName>
    <definedName name="GAMO1S13">#REF!</definedName>
    <definedName name="GAMO1S14">#REF!</definedName>
    <definedName name="GAMO1S15">#REF!</definedName>
    <definedName name="GAMO1S16">#REF!</definedName>
    <definedName name="GAMO1S17">#REF!</definedName>
    <definedName name="GAMO1S18">#REF!</definedName>
    <definedName name="GAMO1S19">#REF!</definedName>
    <definedName name="GAMO1S2">#REF!</definedName>
    <definedName name="GAMO1S20">#REF!</definedName>
    <definedName name="GAMO1S21">#REF!</definedName>
    <definedName name="GAMO1S22">#REF!</definedName>
    <definedName name="GAMO1S23">#REF!</definedName>
    <definedName name="GAMO1S24">#REF!</definedName>
    <definedName name="GAMO1S25">#REF!</definedName>
    <definedName name="GAMO1S26">#REF!</definedName>
    <definedName name="GAMO1S27">#REF!</definedName>
    <definedName name="GAMO1S28">#REF!</definedName>
    <definedName name="GAMO1S29">#REF!</definedName>
    <definedName name="GAMO1S3">#REF!</definedName>
    <definedName name="GAMO1S30">#REF!</definedName>
    <definedName name="GAMO1S31">#REF!</definedName>
    <definedName name="GAMO1S32">#REF!</definedName>
    <definedName name="GAMO1S33">#REF!</definedName>
    <definedName name="GAMO1S34">#REF!</definedName>
    <definedName name="GAMO1S35">#REF!</definedName>
    <definedName name="GAMO1S36">#REF!</definedName>
    <definedName name="GAMO1S37">#REF!</definedName>
    <definedName name="GAMO1S38">#REF!</definedName>
    <definedName name="GAMO1S39">#REF!</definedName>
    <definedName name="GAMO1S4">#REF!</definedName>
    <definedName name="GAMO1S40">#REF!</definedName>
    <definedName name="GAMO1S41">#REF!</definedName>
    <definedName name="GAMO1S42">#REF!</definedName>
    <definedName name="GAMO1S43">#REF!</definedName>
    <definedName name="GAMO1S44">#REF!</definedName>
    <definedName name="GAMO1S45">#REF!</definedName>
    <definedName name="GAMO1S46">#REF!</definedName>
    <definedName name="GAMO1S47">#REF!</definedName>
    <definedName name="GAMO1S48">#REF!</definedName>
    <definedName name="GAMO1S49">#REF!</definedName>
    <definedName name="GAMO1S5">#REF!</definedName>
    <definedName name="GAMO1S50">#REF!</definedName>
    <definedName name="GAMO1S51">#REF!</definedName>
    <definedName name="GAMO1S52">#REF!</definedName>
    <definedName name="GAMO1S53">#REF!</definedName>
    <definedName name="GAMO1S54">#REF!</definedName>
    <definedName name="GAMO1S55">#REF!</definedName>
    <definedName name="GAMO1S56">#REF!</definedName>
    <definedName name="GAMO1S57">#REF!</definedName>
    <definedName name="GAMO1S58">#REF!</definedName>
    <definedName name="GAMO1S59">#REF!</definedName>
    <definedName name="GAMO1S6">#REF!</definedName>
    <definedName name="GAMO1S60">#REF!</definedName>
    <definedName name="GAMO1S61">#REF!</definedName>
    <definedName name="GAMO1S7">#REF!</definedName>
    <definedName name="GAMO1S8">#REF!</definedName>
    <definedName name="GAMO1S9">#REF!</definedName>
    <definedName name="heobj">#REF!</definedName>
    <definedName name="incforg">#REF!</definedName>
    <definedName name="MO_OBJ">'objworking'!$C$2:$C$66</definedName>
    <definedName name="MOOBJ1">'MO OBJs'!$AN$7:$AN$14</definedName>
    <definedName name="MOOBJ10">'MO OBJs'!$I$7:$I$107</definedName>
    <definedName name="MOOBJ11">'MO OBJs'!$AW$7:$AW$68</definedName>
    <definedName name="MOOBJ12">'MO OBJs'!$AX$7:$AX$69</definedName>
    <definedName name="MOOBJ13">'MO OBJs'!$AO$7:$AO$57</definedName>
    <definedName name="MOOBJ14">'MO OBJs'!$L$7:$L$45</definedName>
    <definedName name="MOOBJ15">'MO OBJs'!$BK$7:$BK$35</definedName>
    <definedName name="MOOBJ16">'MO OBJs'!$AZ$7:$AZ$107</definedName>
    <definedName name="MOOBJ17">'MO OBJs'!$BM$7:$BM$13</definedName>
    <definedName name="MOOBJ18">'MO OBJs'!$Q$7:$Q$72</definedName>
    <definedName name="MOOBJ19">'MO OBJs'!$E$7:$E$13</definedName>
    <definedName name="MOOBJ2">'MO OBJs'!$AJ$7:$AJ$8</definedName>
    <definedName name="MOOBJ20">'MO OBJs'!$H$7:$H$21</definedName>
    <definedName name="MOOBJ21">'MO OBJs'!$J$7:$J$23</definedName>
    <definedName name="MOOBJ22">'MO OBJs'!$K$7:$K$19</definedName>
    <definedName name="MOOBJ23">'MO OBJs'!$O$7:$O$15</definedName>
    <definedName name="MOOBJ24">'MO OBJs'!$S$7:$S$20</definedName>
    <definedName name="MOOBJ25">'MO OBJs'!$Z$7:$Z$19</definedName>
    <definedName name="MOOBJ26">'MO OBJs'!$AR$7:$AR$16</definedName>
    <definedName name="MOOBJ27">'MO OBJs'!$AT$7:$AT$17</definedName>
    <definedName name="MOOBJ28">'MO OBJs'!$BB$7:$BB$27</definedName>
    <definedName name="MOOBJ29">'MO OBJs'!$BC$7:$BC$36</definedName>
    <definedName name="MOOBJ3">'MO OBJs'!$AK$7:$AK$34</definedName>
    <definedName name="MOOBJ30">'MO OBJs'!$W$7:$W$26</definedName>
    <definedName name="MOOBJ31">'MO OBJs'!$AF$7:$AF$27</definedName>
    <definedName name="MOOBJ32">'MO OBJs'!$AM$7:$AM$23</definedName>
    <definedName name="MOOBJ33">'MO OBJs'!$BJ$7:$BJ$17</definedName>
    <definedName name="MOOBJ34">'MO OBJs'!$T$7:$T$55</definedName>
    <definedName name="MOOBJ35">'MO OBJs'!$N$7:$N$40</definedName>
    <definedName name="MOOBJ36">'MO OBJs'!$C$7:$C$35</definedName>
    <definedName name="MOOBJ37">'MO OBJs'!$D$7:$D$32</definedName>
    <definedName name="MOOBJ38">'MO OBJs'!$M$7:$M$12</definedName>
    <definedName name="MOOBJ39">'MO OBJs'!$R$7:$R$71</definedName>
    <definedName name="MOOBJ4">'MO OBJs'!$AD$7:$AD$38</definedName>
    <definedName name="MOOBJ40">'MO OBJs'!$AA$7:$AA$69</definedName>
    <definedName name="MOOBJ41">'MO OBJs'!$AS$7:$AS$11</definedName>
    <definedName name="MOOBJ42">'MO OBJs'!$BI$7:$BI$58</definedName>
    <definedName name="MOOBJ43">'MO OBJs'!$P$7:$P$32</definedName>
    <definedName name="MOOBJ44">'MO OBJs'!$AC$7:$AC$24</definedName>
    <definedName name="MOOBJ45">'MO OBJs'!$F$7:$F$52</definedName>
    <definedName name="MOOBJ46">'MO OBJs'!$AY$7:$AY$52</definedName>
    <definedName name="MOOBJ47">'MO OBJs'!$A$7:$A$17</definedName>
    <definedName name="MOOBJ48">'MO OBJs'!$B$7:$B$10</definedName>
    <definedName name="MOOBJ49">'MO OBJs'!$AQ$7:$AQ$43</definedName>
    <definedName name="MOOBJ5">'MO OBJs'!$AE$7:$AE$26</definedName>
    <definedName name="MOOBJ50">'MO OBJs'!$V$7:$V$24</definedName>
    <definedName name="MOOBJ51">'MO OBJs'!$Y$7:$Y$48</definedName>
    <definedName name="MOOBJ52">'MO OBJs'!$G$7:$G$52</definedName>
    <definedName name="MOOBJ53">'MO OBJs'!$AL$7:$AL$38</definedName>
    <definedName name="MOOBJ54">'MO OBJs'!$AV$7:$AV$32</definedName>
    <definedName name="MOOBJ55">'MO OBJs'!$X$7:$X$64</definedName>
    <definedName name="MOOBJ56">'MO OBJs'!#REF!</definedName>
    <definedName name="MOOBJ57">'MO OBJs'!$AP$7:$AP$53</definedName>
    <definedName name="MOOBJ58">'MO OBJs'!$BF$7:$BF$73</definedName>
    <definedName name="MOOBJ59">'MO OBJs'!$BG$7:$BG$75</definedName>
    <definedName name="MOOBJ6">'MO OBJs'!$BD$7:$BD$17</definedName>
    <definedName name="MOOBJ60">'MO OBJs'!$BH$7:$BH$64</definedName>
    <definedName name="MOOBJ61">'MO OBJs'!$U$7:$U$16</definedName>
    <definedName name="MOOBJ62">'MO OBJs'!$AB$7:$AB$15</definedName>
    <definedName name="MOOBJ63">'MO OBJs'!$AG$7:$AG$15</definedName>
    <definedName name="MOOBJ64">'MO OBJs'!$AI$7:$AI$52</definedName>
    <definedName name="MOOBJ65">'MO OBJs'!$BL$7:$BL$17</definedName>
    <definedName name="MOOBJ7">'MO OBJs'!$BE$7:$BE$16</definedName>
    <definedName name="MOOBJ8">'MO OBJs'!$AH$7:$AH$11</definedName>
    <definedName name="MOOBJ9">'MO OBJs'!$AU$7:$AU$11</definedName>
    <definedName name="no">#REF!</definedName>
    <definedName name="none">#REF!</definedName>
    <definedName name="not">#REF!</definedName>
    <definedName name="obj1">'objworking'!#REF!</definedName>
    <definedName name="obj10">'objworking'!#REF!</definedName>
    <definedName name="obj100">'objworking'!#REF!</definedName>
    <definedName name="obj101">'objworking'!#REF!</definedName>
    <definedName name="obj102">'objworking'!#REF!</definedName>
    <definedName name="obj103">'objworking'!#REF!</definedName>
    <definedName name="obj104">'objworking'!#REF!</definedName>
    <definedName name="obj105">'objworking'!#REF!</definedName>
    <definedName name="obj106">'objworking'!#REF!</definedName>
    <definedName name="obj107">'objworking'!#REF!</definedName>
    <definedName name="obj108">'objworking'!#REF!</definedName>
    <definedName name="obj11">'objworking'!#REF!</definedName>
    <definedName name="obj12">'objworking'!#REF!</definedName>
    <definedName name="obj13">'objworking'!#REF!</definedName>
    <definedName name="obj14">'objworking'!#REF!</definedName>
    <definedName name="obj15">'objworking'!#REF!</definedName>
    <definedName name="obj16">'objworking'!#REF!</definedName>
    <definedName name="obj17">'objworking'!#REF!</definedName>
    <definedName name="obj18">'objworking'!#REF!</definedName>
    <definedName name="obj19">'objworking'!#REF!</definedName>
    <definedName name="obj2">'objworking'!#REF!</definedName>
    <definedName name="obj20">'objworking'!#REF!</definedName>
    <definedName name="obj21">'objworking'!#REF!</definedName>
    <definedName name="obj22">'objworking'!#REF!</definedName>
    <definedName name="obj23">'objworking'!#REF!</definedName>
    <definedName name="obj24">'objworking'!#REF!</definedName>
    <definedName name="obj25">'objworking'!#REF!</definedName>
    <definedName name="obj26">'objworking'!#REF!</definedName>
    <definedName name="obj27">'objworking'!#REF!</definedName>
    <definedName name="obj28">'objworking'!#REF!</definedName>
    <definedName name="obj29">'objworking'!#REF!</definedName>
    <definedName name="obj3">'objworking'!#REF!</definedName>
    <definedName name="obj30">'objworking'!#REF!</definedName>
    <definedName name="obj31">'objworking'!#REF!</definedName>
    <definedName name="obj32">'objworking'!#REF!</definedName>
    <definedName name="obj33">'objworking'!#REF!</definedName>
    <definedName name="obj34">'objworking'!#REF!</definedName>
    <definedName name="obj35">'objworking'!#REF!</definedName>
    <definedName name="obj36">'objworking'!#REF!</definedName>
    <definedName name="obj37">'objworking'!#REF!</definedName>
    <definedName name="obj38">'objworking'!#REF!</definedName>
    <definedName name="obj39">'objworking'!#REF!</definedName>
    <definedName name="obj4">'objworking'!#REF!</definedName>
    <definedName name="obj40">'objworking'!#REF!</definedName>
    <definedName name="obj41">'objworking'!#REF!</definedName>
    <definedName name="obj42">'objworking'!#REF!</definedName>
    <definedName name="obj43">'objworking'!#REF!</definedName>
    <definedName name="obj44">'objworking'!#REF!</definedName>
    <definedName name="obj45">'objworking'!#REF!</definedName>
    <definedName name="obj46">'objworking'!#REF!</definedName>
    <definedName name="obj47">'objworking'!#REF!</definedName>
    <definedName name="obj48">'objworking'!#REF!</definedName>
    <definedName name="obj49">'objworking'!#REF!</definedName>
    <definedName name="obj5">'objworking'!#REF!</definedName>
    <definedName name="obj50">'objworking'!#REF!</definedName>
    <definedName name="obj51">'objworking'!#REF!</definedName>
    <definedName name="obj52">'objworking'!#REF!</definedName>
    <definedName name="obj53">'objworking'!#REF!</definedName>
    <definedName name="obj54">'objworking'!#REF!</definedName>
    <definedName name="obj55">'objworking'!#REF!</definedName>
    <definedName name="obj56">'objworking'!#REF!</definedName>
    <definedName name="obj57">'objworking'!#REF!</definedName>
    <definedName name="obj58">'objworking'!#REF!</definedName>
    <definedName name="obj59">'objworking'!#REF!</definedName>
    <definedName name="obj6">'objworking'!#REF!</definedName>
    <definedName name="obj60">'objworking'!#REF!</definedName>
    <definedName name="obj61">'objworking'!#REF!</definedName>
    <definedName name="obj62">'objworking'!#REF!</definedName>
    <definedName name="obj63">'objworking'!#REF!</definedName>
    <definedName name="obj64">'objworking'!#REF!</definedName>
    <definedName name="obj65">'objworking'!#REF!</definedName>
    <definedName name="obj66">'objworking'!#REF!</definedName>
    <definedName name="obj67">'objworking'!#REF!</definedName>
    <definedName name="obj68">'objworking'!#REF!</definedName>
    <definedName name="obj69">'objworking'!#REF!</definedName>
    <definedName name="obj7">'objworking'!#REF!</definedName>
    <definedName name="obj70">'objworking'!#REF!</definedName>
    <definedName name="obj71">'objworking'!#REF!</definedName>
    <definedName name="obj72">'objworking'!#REF!</definedName>
    <definedName name="obj73">'objworking'!#REF!</definedName>
    <definedName name="obj74">'objworking'!#REF!</definedName>
    <definedName name="obj75">'objworking'!#REF!</definedName>
    <definedName name="obj76">'objworking'!#REF!</definedName>
    <definedName name="obj77">'objworking'!#REF!</definedName>
    <definedName name="obj78">'objworking'!#REF!</definedName>
    <definedName name="obj79">'objworking'!#REF!</definedName>
    <definedName name="obj8">'objworking'!#REF!</definedName>
    <definedName name="obj80">'objworking'!#REF!</definedName>
    <definedName name="obj81">'objworking'!#REF!</definedName>
    <definedName name="obj82">'objworking'!#REF!</definedName>
    <definedName name="obj83">'objworking'!#REF!</definedName>
    <definedName name="obj84">'objworking'!#REF!</definedName>
    <definedName name="obj85">'objworking'!#REF!</definedName>
    <definedName name="obj86">'objworking'!#REF!</definedName>
    <definedName name="obj87">'objworking'!#REF!</definedName>
    <definedName name="obj88">'objworking'!#REF!</definedName>
    <definedName name="obj89">'objworking'!#REF!</definedName>
    <definedName name="obj9">'objworking'!#REF!</definedName>
    <definedName name="obj90">'objworking'!#REF!</definedName>
    <definedName name="obj91">'objworking'!#REF!</definedName>
    <definedName name="obj92">'objworking'!#REF!</definedName>
    <definedName name="obj93">'objworking'!#REF!</definedName>
    <definedName name="obj94">'objworking'!#REF!</definedName>
    <definedName name="obj95">'objworking'!#REF!</definedName>
    <definedName name="obj96">'objworking'!#REF!</definedName>
    <definedName name="obj97">'objworking'!#REF!</definedName>
    <definedName name="obj98">'objworking'!#REF!</definedName>
    <definedName name="obj99">'objworking'!#REF!</definedName>
    <definedName name="objcw1">#REF!</definedName>
    <definedName name="objcw10">#REF!</definedName>
    <definedName name="objcw100">#REF!</definedName>
    <definedName name="objcw101">#REF!</definedName>
    <definedName name="objcw102">#REF!</definedName>
    <definedName name="objcw103">#REF!</definedName>
    <definedName name="objcw104">#REF!</definedName>
    <definedName name="objcw105">#REF!</definedName>
    <definedName name="objcw106">#REF!</definedName>
    <definedName name="objcw107">#REF!</definedName>
    <definedName name="objcw108">#REF!</definedName>
    <definedName name="objcw109">#REF!</definedName>
    <definedName name="objcw11">#REF!</definedName>
    <definedName name="objcw110">#REF!</definedName>
    <definedName name="objcw111">#REF!</definedName>
    <definedName name="objcw112">#REF!</definedName>
    <definedName name="objcw113">#REF!</definedName>
    <definedName name="objcw114">#REF!</definedName>
    <definedName name="objcw115">#REF!</definedName>
    <definedName name="objcw116">#REF!</definedName>
    <definedName name="objcw117">#REF!</definedName>
    <definedName name="objcw118">#REF!</definedName>
    <definedName name="objcw119">#REF!</definedName>
    <definedName name="objcw12">#REF!</definedName>
    <definedName name="objcw120">#REF!</definedName>
    <definedName name="objcw121">#REF!</definedName>
    <definedName name="objcw122">#REF!</definedName>
    <definedName name="objcw123">#REF!</definedName>
    <definedName name="objcw124">#REF!</definedName>
    <definedName name="objcw125">#REF!</definedName>
    <definedName name="objcw126">#REF!</definedName>
    <definedName name="objcw127">#REF!</definedName>
    <definedName name="objcw128">#REF!</definedName>
    <definedName name="objcw129">#REF!</definedName>
    <definedName name="objcw13">#REF!</definedName>
    <definedName name="objcw130">#REF!</definedName>
    <definedName name="objcw131">#REF!</definedName>
    <definedName name="objcw132">#REF!</definedName>
    <definedName name="objcw133">#REF!</definedName>
    <definedName name="objcw134">#REF!</definedName>
    <definedName name="objcw135">#REF!</definedName>
    <definedName name="objcw136">#REF!</definedName>
    <definedName name="objcw137">#REF!</definedName>
    <definedName name="objcw138">#REF!</definedName>
    <definedName name="objcw139">#REF!</definedName>
    <definedName name="objcw14">#REF!</definedName>
    <definedName name="objcw140">#REF!</definedName>
    <definedName name="objcw141">#REF!</definedName>
    <definedName name="objcw142">#REF!</definedName>
    <definedName name="objcw143">#REF!</definedName>
    <definedName name="objcw144">#REF!</definedName>
    <definedName name="objcw145">#REF!</definedName>
    <definedName name="objcw146">#REF!</definedName>
    <definedName name="objcw147">#REF!</definedName>
    <definedName name="objcw148">#REF!</definedName>
    <definedName name="objcw149">#REF!</definedName>
    <definedName name="objcw15">#REF!</definedName>
    <definedName name="objcw150">#REF!</definedName>
    <definedName name="objcw151">#REF!</definedName>
    <definedName name="objcw152">#REF!</definedName>
    <definedName name="objcw153">#REF!</definedName>
    <definedName name="objcw154">#REF!</definedName>
    <definedName name="objcw155">#REF!</definedName>
    <definedName name="objcw156">#REF!</definedName>
    <definedName name="objcw157">#REF!</definedName>
    <definedName name="objcw158">#REF!</definedName>
    <definedName name="objcw159">#REF!</definedName>
    <definedName name="objcw16">#REF!</definedName>
    <definedName name="objcw160">#REF!</definedName>
    <definedName name="objcw161">#REF!</definedName>
    <definedName name="objcw162">#REF!</definedName>
    <definedName name="objcw163">#REF!</definedName>
    <definedName name="objcw164">#REF!</definedName>
    <definedName name="objcw165">#REF!</definedName>
    <definedName name="objcw166">#REF!</definedName>
    <definedName name="objcw167">#REF!</definedName>
    <definedName name="objcw168">#REF!</definedName>
    <definedName name="objcw169">#REF!</definedName>
    <definedName name="objcw17">#REF!</definedName>
    <definedName name="objcw170">#REF!</definedName>
    <definedName name="objcw171">#REF!</definedName>
    <definedName name="objcw172">#REF!</definedName>
    <definedName name="objcw173">#REF!</definedName>
    <definedName name="objcw174">#REF!</definedName>
    <definedName name="objcw175">#REF!</definedName>
    <definedName name="objcw176">#REF!</definedName>
    <definedName name="objcw177">#REF!</definedName>
    <definedName name="objcw178">#REF!</definedName>
    <definedName name="objcw179">#REF!</definedName>
    <definedName name="objcw18">#REF!</definedName>
    <definedName name="objcw180">#REF!</definedName>
    <definedName name="objcw181">#REF!</definedName>
    <definedName name="objcw182">#REF!</definedName>
    <definedName name="objcw183">#REF!</definedName>
    <definedName name="objcw184">#REF!</definedName>
    <definedName name="objcw185">#REF!</definedName>
    <definedName name="objcw186">#REF!</definedName>
    <definedName name="objcw187">#REF!</definedName>
    <definedName name="objcw188">#REF!</definedName>
    <definedName name="objcw189">#REF!</definedName>
    <definedName name="objcw19">#REF!</definedName>
    <definedName name="objcw190">#REF!</definedName>
    <definedName name="objcw191">#REF!</definedName>
    <definedName name="objcw192">#REF!</definedName>
    <definedName name="objcw193">#REF!</definedName>
    <definedName name="objcw2">#REF!</definedName>
    <definedName name="objcw20">#REF!</definedName>
    <definedName name="objcw21">#REF!</definedName>
    <definedName name="objcw22">#REF!</definedName>
    <definedName name="objcw23">#REF!</definedName>
    <definedName name="objcw24">#REF!</definedName>
    <definedName name="objcw25">#REF!</definedName>
    <definedName name="objcw26">#REF!</definedName>
    <definedName name="objcw27">#REF!</definedName>
    <definedName name="objcw28">#REF!</definedName>
    <definedName name="objcw29">#REF!</definedName>
    <definedName name="objcw3">#REF!</definedName>
    <definedName name="objcw30">#REF!</definedName>
    <definedName name="objcw31">#REF!</definedName>
    <definedName name="objcw32">#REF!</definedName>
    <definedName name="objcw33">#REF!</definedName>
    <definedName name="objcw34">#REF!</definedName>
    <definedName name="objcw35">#REF!</definedName>
    <definedName name="objcw36">#REF!</definedName>
    <definedName name="objcw37">#REF!</definedName>
    <definedName name="objcw38">#REF!</definedName>
    <definedName name="objcw39">#REF!</definedName>
    <definedName name="objcw4">#REF!</definedName>
    <definedName name="objcw40">#REF!</definedName>
    <definedName name="objcw41">#REF!</definedName>
    <definedName name="objcw42">#REF!</definedName>
    <definedName name="objcw43">#REF!</definedName>
    <definedName name="objcw44">#REF!</definedName>
    <definedName name="objcw45">#REF!</definedName>
    <definedName name="objcw46">#REF!</definedName>
    <definedName name="objcw47">#REF!</definedName>
    <definedName name="objcw48">#REF!</definedName>
    <definedName name="objcw49">#REF!</definedName>
    <definedName name="objcw5">#REF!</definedName>
    <definedName name="objcw50">#REF!</definedName>
    <definedName name="objcw51">#REF!</definedName>
    <definedName name="objcw52">#REF!</definedName>
    <definedName name="objcw53">#REF!</definedName>
    <definedName name="objcw54">#REF!</definedName>
    <definedName name="objcw55">#REF!</definedName>
    <definedName name="objcw56">#REF!</definedName>
    <definedName name="objcw57">#REF!</definedName>
    <definedName name="objcw58">#REF!</definedName>
    <definedName name="objcw59">#REF!</definedName>
    <definedName name="objcw6">#REF!</definedName>
    <definedName name="objcw60">#REF!</definedName>
    <definedName name="objcw61">#REF!</definedName>
    <definedName name="objcw62">#REF!</definedName>
    <definedName name="objcw63">#REF!</definedName>
    <definedName name="objcw64">#REF!</definedName>
    <definedName name="objcw65">#REF!</definedName>
    <definedName name="objcw66">#REF!</definedName>
    <definedName name="objcw67">#REF!</definedName>
    <definedName name="objcw68">#REF!</definedName>
    <definedName name="objcw69">#REF!</definedName>
    <definedName name="objcw7">#REF!</definedName>
    <definedName name="objcw70">#REF!</definedName>
    <definedName name="objcw71">#REF!</definedName>
    <definedName name="objcw72">#REF!</definedName>
    <definedName name="objcw73">#REF!</definedName>
    <definedName name="objcw74">#REF!</definedName>
    <definedName name="objcw75">#REF!</definedName>
    <definedName name="objcw76">#REF!</definedName>
    <definedName name="objcw77">#REF!</definedName>
    <definedName name="objcw78">#REF!</definedName>
    <definedName name="objcw79">#REF!</definedName>
    <definedName name="objcw8">#REF!</definedName>
    <definedName name="objcw80">#REF!</definedName>
    <definedName name="objcw81">#REF!</definedName>
    <definedName name="objcw82">#REF!</definedName>
    <definedName name="objcw83">#REF!</definedName>
    <definedName name="objcw84">#REF!</definedName>
    <definedName name="objcw85">#REF!</definedName>
    <definedName name="objcw86">#REF!</definedName>
    <definedName name="objcw87">#REF!</definedName>
    <definedName name="objcw88">#REF!</definedName>
    <definedName name="objcw89">#REF!</definedName>
    <definedName name="objcw9">#REF!</definedName>
    <definedName name="objcw90">#REF!</definedName>
    <definedName name="objcw91">#REF!</definedName>
    <definedName name="objcw92">#REF!</definedName>
    <definedName name="objcw93">#REF!</definedName>
    <definedName name="objcw94">#REF!</definedName>
    <definedName name="objcw95">#REF!</definedName>
    <definedName name="objcw96">#REF!</definedName>
    <definedName name="objcw97">#REF!</definedName>
    <definedName name="objcw98">#REF!</definedName>
    <definedName name="objcw99">#REF!</definedName>
    <definedName name="objcwlong">#REF!</definedName>
    <definedName name="objcwshort">#REF!</definedName>
    <definedName name="Objlong">'objworking'!$B$2:$B$66</definedName>
    <definedName name="objshort">'objworking'!#REF!</definedName>
    <definedName name="optob1">'objworking'!#REF!</definedName>
    <definedName name="optob10">'objworking'!#REF!</definedName>
    <definedName name="optob100">'objworking'!#REF!</definedName>
    <definedName name="optob101">'objworking'!#REF!</definedName>
    <definedName name="optob102">'objworking'!#REF!</definedName>
    <definedName name="optob103">'objworking'!#REF!</definedName>
    <definedName name="optob104">'objworking'!#REF!</definedName>
    <definedName name="optob105">'objworking'!#REF!</definedName>
    <definedName name="optob106">'objworking'!#REF!</definedName>
    <definedName name="optob107">'objworking'!#REF!</definedName>
    <definedName name="optob108">'objworking'!#REF!</definedName>
    <definedName name="optob109">'objworking'!#REF!</definedName>
    <definedName name="optob11">'objworking'!#REF!</definedName>
    <definedName name="optob110">'objworking'!#REF!</definedName>
    <definedName name="optob111">'objworking'!#REF!</definedName>
    <definedName name="optob112">'objworking'!#REF!</definedName>
    <definedName name="optob113">'objworking'!#REF!</definedName>
    <definedName name="optob114">'objworking'!#REF!</definedName>
    <definedName name="optob115">'objworking'!#REF!</definedName>
    <definedName name="optob116">'objworking'!#REF!</definedName>
    <definedName name="optob117">'objworking'!#REF!</definedName>
    <definedName name="optob118">'objworking'!#REF!</definedName>
    <definedName name="optob119">'objworking'!#REF!</definedName>
    <definedName name="optob12">'objworking'!#REF!</definedName>
    <definedName name="optob120">'objworking'!#REF!</definedName>
    <definedName name="optob13">'objworking'!#REF!</definedName>
    <definedName name="optob14">'objworking'!#REF!</definedName>
    <definedName name="optob15">'objworking'!#REF!</definedName>
    <definedName name="optob16">'objworking'!#REF!</definedName>
    <definedName name="optob17">'objworking'!#REF!</definedName>
    <definedName name="optob18">'objworking'!#REF!</definedName>
    <definedName name="optob19">'objworking'!#REF!</definedName>
    <definedName name="optob2">'objworking'!#REF!</definedName>
    <definedName name="optob20">'objworking'!#REF!</definedName>
    <definedName name="optob21">'objworking'!#REF!</definedName>
    <definedName name="optob22">'objworking'!#REF!</definedName>
    <definedName name="optob23">'objworking'!#REF!</definedName>
    <definedName name="optob24">'objworking'!#REF!</definedName>
    <definedName name="optob25">'objworking'!#REF!</definedName>
    <definedName name="optob26">'objworking'!#REF!</definedName>
    <definedName name="optob27">'objworking'!#REF!</definedName>
    <definedName name="optob28">'objworking'!#REF!</definedName>
    <definedName name="optob29">'objworking'!#REF!</definedName>
    <definedName name="optob3">'objworking'!#REF!</definedName>
    <definedName name="optob30">'objworking'!#REF!</definedName>
    <definedName name="optob31">'objworking'!#REF!</definedName>
    <definedName name="optob32">'objworking'!#REF!</definedName>
    <definedName name="optob33">'objworking'!#REF!</definedName>
    <definedName name="optob34">'objworking'!#REF!</definedName>
    <definedName name="optob35">'objworking'!#REF!</definedName>
    <definedName name="optob36">'objworking'!#REF!</definedName>
    <definedName name="optob37">'objworking'!#REF!</definedName>
    <definedName name="optob38">'objworking'!#REF!</definedName>
    <definedName name="optob39">'objworking'!#REF!</definedName>
    <definedName name="optob4">'objworking'!#REF!</definedName>
    <definedName name="optob40">'objworking'!#REF!</definedName>
    <definedName name="optob41">'objworking'!#REF!</definedName>
    <definedName name="optob42">'objworking'!#REF!</definedName>
    <definedName name="optob43">'objworking'!#REF!</definedName>
    <definedName name="optob44">'objworking'!#REF!</definedName>
    <definedName name="optob45">'objworking'!#REF!</definedName>
    <definedName name="optob46">'objworking'!#REF!</definedName>
    <definedName name="optob47">'objworking'!#REF!</definedName>
    <definedName name="optob48">'objworking'!#REF!</definedName>
    <definedName name="optob49">'objworking'!#REF!</definedName>
    <definedName name="optob5">'objworking'!#REF!</definedName>
    <definedName name="optob50">'objworking'!#REF!</definedName>
    <definedName name="optob51">'objworking'!#REF!</definedName>
    <definedName name="optob52">'objworking'!#REF!</definedName>
    <definedName name="optob53">'objworking'!#REF!</definedName>
    <definedName name="optob54">'objworking'!#REF!</definedName>
    <definedName name="optob55">'objworking'!#REF!</definedName>
    <definedName name="optob56">'objworking'!#REF!</definedName>
    <definedName name="optob57">'objworking'!#REF!</definedName>
    <definedName name="optob58">'objworking'!#REF!</definedName>
    <definedName name="optob59">'objworking'!#REF!</definedName>
    <definedName name="optob6">'objworking'!#REF!</definedName>
    <definedName name="optob60">'objworking'!#REF!</definedName>
    <definedName name="optob61">'objworking'!#REF!</definedName>
    <definedName name="optob62">'objworking'!#REF!</definedName>
    <definedName name="optob63">'objworking'!#REF!</definedName>
    <definedName name="optob64">'objworking'!#REF!</definedName>
    <definedName name="optob65">'objworking'!#REF!</definedName>
    <definedName name="optob66">'objworking'!#REF!</definedName>
    <definedName name="optob67">'objworking'!#REF!</definedName>
    <definedName name="optob68">'objworking'!#REF!</definedName>
    <definedName name="optob69">'objworking'!#REF!</definedName>
    <definedName name="optob7">'objworking'!#REF!</definedName>
    <definedName name="optob70">'objworking'!#REF!</definedName>
    <definedName name="optob71">'objworking'!#REF!</definedName>
    <definedName name="optob72">'objworking'!#REF!</definedName>
    <definedName name="optob73">'objworking'!#REF!</definedName>
    <definedName name="optob74">'objworking'!#REF!</definedName>
    <definedName name="optob75">'objworking'!#REF!</definedName>
    <definedName name="optob76">'objworking'!#REF!</definedName>
    <definedName name="optob77">'objworking'!#REF!</definedName>
    <definedName name="optob78">'objworking'!#REF!</definedName>
    <definedName name="optob79">'objworking'!#REF!</definedName>
    <definedName name="optob8">'objworking'!#REF!</definedName>
    <definedName name="optob80">'objworking'!#REF!</definedName>
    <definedName name="optob81">'objworking'!#REF!</definedName>
    <definedName name="optob82">'objworking'!#REF!</definedName>
    <definedName name="optob83">'objworking'!#REF!</definedName>
    <definedName name="optob84">'objworking'!#REF!</definedName>
    <definedName name="optob85">'objworking'!#REF!</definedName>
    <definedName name="optob86">'objworking'!#REF!</definedName>
    <definedName name="optob87">'objworking'!#REF!</definedName>
    <definedName name="optob88">'objworking'!#REF!</definedName>
    <definedName name="optob89">'objworking'!#REF!</definedName>
    <definedName name="optob9">'objworking'!#REF!</definedName>
    <definedName name="optob90">'objworking'!#REF!</definedName>
    <definedName name="optob91">'objworking'!#REF!</definedName>
    <definedName name="optob92">'objworking'!#REF!</definedName>
    <definedName name="optob93">'objworking'!#REF!</definedName>
    <definedName name="optob94">'objworking'!#REF!</definedName>
    <definedName name="optob95">'objworking'!#REF!</definedName>
    <definedName name="optob96">'objworking'!#REF!</definedName>
    <definedName name="optob97">'objworking'!#REF!</definedName>
    <definedName name="optob98">'objworking'!#REF!</definedName>
    <definedName name="optob99">'objworking'!#REF!</definedName>
    <definedName name="optoblong">'objworking'!#REF!</definedName>
    <definedName name="_xlnm.Print_Area" localSheetId="0">'sheet 1'!$A$1:$J$199</definedName>
    <definedName name="_xlnm.Print_Titles" localSheetId="0">'sheet 1'!$6:$6</definedName>
    <definedName name="short">'objworking'!#REF!</definedName>
    <definedName name="yes">#REF!</definedName>
    <definedName name="yesno">#REF!</definedName>
  </definedNames>
  <calcPr fullCalcOnLoad="1"/>
</workbook>
</file>

<file path=xl/sharedStrings.xml><?xml version="1.0" encoding="utf-8"?>
<sst xmlns="http://schemas.openxmlformats.org/spreadsheetml/2006/main" count="10507" uniqueCount="1044">
  <si>
    <t>159 Grassland managed with no inputs between  15 October and 31 January</t>
  </si>
  <si>
    <t>27 Fallow margins</t>
  </si>
  <si>
    <t xml:space="preserve">10 Convert arable land containing archaeological sites to permanent grassland </t>
  </si>
  <si>
    <t>12 Create a new orchard on improved land</t>
  </si>
  <si>
    <t>15C Grazed permanent pasture with no inputs and mixed grazing</t>
  </si>
  <si>
    <t>15B Grazed permanent pasture with low inputs</t>
  </si>
  <si>
    <t>20B Management of lowland and coastal heath with mixed grazing</t>
  </si>
  <si>
    <t>17 Blanket Bog</t>
  </si>
  <si>
    <t>168 Grassland management for lapwing (nesting &amp; feeding)</t>
  </si>
  <si>
    <t>41A Grazing management of open country</t>
  </si>
  <si>
    <t>28 Retain winter stubbles</t>
  </si>
  <si>
    <t>vertical</t>
  </si>
  <si>
    <t>horizontal</t>
  </si>
  <si>
    <t>Built on the existing public rights of way network this objective aims to provide new recreational opportunities.  Your contract manager will be looking to establish permissive access that support existing strategic routes, such as National Trails or specific areas of Wales, such as in regeneration areas.</t>
  </si>
  <si>
    <t>Wetlands include a range of habitats such as bogs, fens and mires.  Contract managers will be looking at the management and restoration of these habitats, which provide a store for carbon and water and offer an environment for various plant and animal species.</t>
  </si>
  <si>
    <t>Management of these important lowland ditch systems will ensure a diverse ecological structure, supporting important animal communities.</t>
  </si>
  <si>
    <t>Your contract manager will be looking for opportunities to create and maintain ponds which are important for a range of species such as great crested newt.</t>
  </si>
  <si>
    <t>Your contract manager will be looking at a range of options which protect important habitats and species on land within the catchments of sensitive rivers.</t>
  </si>
  <si>
    <t>Your contract manager will be looking at a range of options  to bring these sensitive lakes into favourable condition.</t>
  </si>
  <si>
    <t>Your contract manager will be looking for management, restoration and creation options for coastal habitats including saltmarsh, maritime coastal grasslands and sand dunes.</t>
  </si>
  <si>
    <t>Rock, ledge and scree upland habitats are characterised by a high proportion of exposed rock which provide a habitat for a range of species such as lichens, ferns and scrub.</t>
  </si>
  <si>
    <t>Montane heath is characterized by species such as mosses, dwarf shrubs and lichens with patches of bare ground, particularly at higher altitudes.</t>
  </si>
  <si>
    <t>Widely distributed through the unenclosed moorland of Wales upland heaths are typically dominated by dwarf shrubs such as heather.  Bird species associated with upland heath include red and black grouse.</t>
  </si>
  <si>
    <t>Lowland heathland is characterised by the presence of plants such as heather and gorses and is generally found below 300 metres in altitude.</t>
  </si>
  <si>
    <t>Lowland grassland habitats include more widespread habitats such as unimproved acid, unimproved neutral, lowland marshy grasslands, as well as calcareous and calaminarian grasslands which are restricted to areas of specific underlying soils and superficial deposits.  Contract managers will be looking to restore and manage these habitats which are home to rare species of plants and animals.</t>
  </si>
  <si>
    <t>Parkland and wood pasture, are combinations of grasslands with scattered trees and groups of trees.  Your contract manager will be looking for you to managed these as a habitat for lichens, fungi, insects, hole nesting birds and bats.</t>
  </si>
  <si>
    <t>Your contract manager will be looking to restore orchards stocked with traditional varieties of fruit trees.  Orchards provide a habitat for many species, their deadwood support mosses, fungi, lichens and invertebrates.  As insect-rich environments they provide ideal foraging areas for bat species.</t>
  </si>
  <si>
    <t>Your contract manager will be considering options to restore traditional woodlands, for example by, excluding livestock and supplementary tree planting. Woodlands provide a habitat for many species, their deadwood support mosses, fungi, lichens and invertebrates.  As insect-rich environments they provide ideal foraging areas for bat species.</t>
  </si>
  <si>
    <t>These are areas of biological and geological importance which are being safeguarded for future generations.  Contract managers will select options which will ensure these nationally important sites are in favourable condition.</t>
  </si>
  <si>
    <t>The decline in this species has been associated with a loss of food sources.  Your contract manager will therefore be looking at a range of arable and grassland options to provide a suitable habitat for this species.</t>
  </si>
  <si>
    <t>Contract managers will be looking at grassland and heather management for ring ouzel.</t>
  </si>
  <si>
    <t>Red grouse reside in uplands and management will focus on open heather-dominated moorland.</t>
  </si>
  <si>
    <t xml:space="preserve"> Management will focus on appropriate grassland management for these winter visitors.</t>
  </si>
  <si>
    <t>Golden plover require flat or gently undulating open moorland and blanket bog with unrestricted views to breed.  Your contract manager will be considering options that provide an open landscape, managed pasture for adult feeding, short vegetation for nesting and the maintenance of wet habitats and bare peat for summer feeding for both chicks and adults.</t>
  </si>
  <si>
    <t>Curlew are a large wading bird which predominantly breed on upland farmland and moorlands, your contract manager will be aiming to establish a mosaic of habitats, such as heath, blanket bog and grassland which provides nesting and feeding opportunities.</t>
  </si>
  <si>
    <t>Your contract manager will be looking at options which provide nesting and feeding sites for corn bunting, particularly a mosaic of low input cereal and grasslands for nesting and feeding.</t>
  </si>
  <si>
    <t>The main populations of chough are found around the north and south Wales coasts and the mountains of mid and north Wales.  Contract managers will be looking for opportunities to manage a range of habitats to enhance their environment as well as considering specific grassland management for their feeding.</t>
  </si>
  <si>
    <t>Black grouse, a once common species, are now only found in upland areas of Wales.  Your contract manager will be looking to establish a mosaic of habitats which provide appropriate nesting &amp; feeding sites.</t>
  </si>
  <si>
    <t>Your contract manager will be looking at a range of landscape, arable and grassland options on the upland fringe to provide a suitable nesting and feeding habitat for twite</t>
  </si>
  <si>
    <t>Your contract manager will be looking at a range of habitat options which will benefit great crested newts, these might include wetland, heathland and grassland habitat management,</t>
  </si>
  <si>
    <t>Your contract manager will be looking at the management of wet grasslands, ditches and ponds to provide burrows, nesting, shelter and foraging opportunities for water vole.</t>
  </si>
  <si>
    <t>Management for red squirrel is aimed at increasing populations and protecting them from the more dominant grey squirrel.</t>
  </si>
  <si>
    <t>Your contract manager will be considering options to protect woodland roosts for barbastelle bats,  provide insect-rich  feeding habitat and manage hedges and streamside corridors to connect these together.</t>
  </si>
  <si>
    <t>Your contract manager will be considering options to protect woodland roosts for Bechstein's bats,  provide insect-rich  feeding habitat and manage hedges and streamside corridors to connect these together.</t>
  </si>
  <si>
    <t>Your contract manager will be looking to provide an ideal habitat for greater horseshoe bats.  Options will focus on the provision of insect-rich pastures for feeding, mature hedges and woodlands which act as flight paths and a variety of roosting opportunities in buildings and caves.</t>
  </si>
  <si>
    <t>Your contract manager will be looking to provide an ideal habitat for lesser horseshoe bats, options will focus on the provision of insect rich pastures for feeding, mature hedges and woodlands which act as flight paths and a variety of roosting opportunities in buildings and caves.</t>
  </si>
  <si>
    <t>Your contract manager will focus on woodland management, such as stock exclusion and coppicing, to develop a diverse structure which offers feeding, nesting and hibernation sites for the dormouse.</t>
  </si>
  <si>
    <t>Your contract manager will focus on the management of habitats on organic-rich soils including peat, which store large amounts of carbon.</t>
  </si>
  <si>
    <t xml:space="preserve">MANAGEMENT OPTIONS AND ADDITIONAL MANAGEMENT PAYMENTS </t>
  </si>
  <si>
    <t>index</t>
  </si>
  <si>
    <t>via GA</t>
  </si>
  <si>
    <t>unit</t>
  </si>
  <si>
    <t>rate</t>
  </si>
  <si>
    <t>cw/mo</t>
  </si>
  <si>
    <t>mo</t>
  </si>
  <si>
    <t>cw</t>
  </si>
  <si>
    <t>ge/ga</t>
  </si>
  <si>
    <t>ge</t>
  </si>
  <si>
    <t>ha</t>
  </si>
  <si>
    <t>£80.28</t>
  </si>
  <si>
    <t>£345.27</t>
  </si>
  <si>
    <t>£341.19</t>
  </si>
  <si>
    <t>£140.49</t>
  </si>
  <si>
    <t>£78.30</t>
  </si>
  <si>
    <t>£86.22</t>
  </si>
  <si>
    <t>£81.06</t>
  </si>
  <si>
    <t>£89.74</t>
  </si>
  <si>
    <t>£64.29</t>
  </si>
  <si>
    <t>£57.60</t>
  </si>
  <si>
    <t>£283.69</t>
  </si>
  <si>
    <t>£242.08</t>
  </si>
  <si>
    <t>£189.09</t>
  </si>
  <si>
    <t>£248.95</t>
  </si>
  <si>
    <t>£161.39</t>
  </si>
  <si>
    <t>£221.25</t>
  </si>
  <si>
    <t>£228.03</t>
  </si>
  <si>
    <t>£160.99</t>
  </si>
  <si>
    <t>£220.85</t>
  </si>
  <si>
    <t>£245.88</t>
  </si>
  <si>
    <t>£234.50</t>
  </si>
  <si>
    <t>£151.39</t>
  </si>
  <si>
    <t>£241.67</t>
  </si>
  <si>
    <t>£189.93</t>
  </si>
  <si>
    <t>£17.00</t>
  </si>
  <si>
    <t>£204.78</t>
  </si>
  <si>
    <t>£280.21</t>
  </si>
  <si>
    <t>£129.44</t>
  </si>
  <si>
    <t>£233.65</t>
  </si>
  <si>
    <t>£67.03</t>
  </si>
  <si>
    <t>£401.40</t>
  </si>
  <si>
    <t>£186.68</t>
  </si>
  <si>
    <t>£268.17</t>
  </si>
  <si>
    <t>£12.50</t>
  </si>
  <si>
    <t>£94.00</t>
  </si>
  <si>
    <t>£300.63</t>
  </si>
  <si>
    <t>£254.88</t>
  </si>
  <si>
    <t>item</t>
  </si>
  <si>
    <t>£250.00</t>
  </si>
  <si>
    <t>£146.32</t>
  </si>
  <si>
    <t>£379.80</t>
  </si>
  <si>
    <t>£44.22</t>
  </si>
  <si>
    <t>£54.00</t>
  </si>
  <si>
    <t>£106.00</t>
  </si>
  <si>
    <t>£66.00</t>
  </si>
  <si>
    <t>£53.70</t>
  </si>
  <si>
    <t>£118.36</t>
  </si>
  <si>
    <t>£325.81</t>
  </si>
  <si>
    <t>£455.88</t>
  </si>
  <si>
    <t>£78.22</t>
  </si>
  <si>
    <t>£194.36</t>
  </si>
  <si>
    <t>£302.82</t>
  </si>
  <si>
    <t>£497.02</t>
  </si>
  <si>
    <t>£0.0365</t>
  </si>
  <si>
    <t>£0.0469</t>
  </si>
  <si>
    <t>£254.92</t>
  </si>
  <si>
    <t>£107.00</t>
  </si>
  <si>
    <t>£119.00</t>
  </si>
  <si>
    <t>£77.00</t>
  </si>
  <si>
    <t>£89.00</t>
  </si>
  <si>
    <t>£135.00</t>
  </si>
  <si>
    <t>£147.00</t>
  </si>
  <si>
    <t>£154.00</t>
  </si>
  <si>
    <t>£112.00</t>
  </si>
  <si>
    <t>£124.00</t>
  </si>
  <si>
    <t>£0.0500</t>
  </si>
  <si>
    <t>£122.00</t>
  </si>
  <si>
    <t>£284.00</t>
  </si>
  <si>
    <t>£440.00</t>
  </si>
  <si>
    <t>£497.00</t>
  </si>
  <si>
    <t>£604.00</t>
  </si>
  <si>
    <t>£0.0525</t>
  </si>
  <si>
    <t>£0.0445</t>
  </si>
  <si>
    <t>£18.00</t>
  </si>
  <si>
    <t>£12.00</t>
  </si>
  <si>
    <t>tiered rates</t>
  </si>
  <si>
    <t>£25.38</t>
  </si>
  <si>
    <t>£39.60</t>
  </si>
  <si>
    <t>£28.08</t>
  </si>
  <si>
    <t>LU</t>
  </si>
  <si>
    <t>£267.60</t>
  </si>
  <si>
    <t>£58.00</t>
  </si>
  <si>
    <t>£70.00</t>
  </si>
  <si>
    <t xml:space="preserve">m </t>
  </si>
  <si>
    <t>£0.2720</t>
  </si>
  <si>
    <t>m</t>
  </si>
  <si>
    <t>2.11</t>
  </si>
  <si>
    <t>1.7</t>
  </si>
  <si>
    <t>3.87</t>
  </si>
  <si>
    <t>3.4</t>
  </si>
  <si>
    <t>0.33</t>
  </si>
  <si>
    <t>0.132</t>
  </si>
  <si>
    <t>0.066</t>
  </si>
  <si>
    <t>1.63</t>
  </si>
  <si>
    <t>1.25</t>
  </si>
  <si>
    <t>1.14</t>
  </si>
  <si>
    <t>0.25</t>
  </si>
  <si>
    <t>1.3</t>
  </si>
  <si>
    <t>0.017</t>
  </si>
  <si>
    <t>18.9</t>
  </si>
  <si>
    <t>17</t>
  </si>
  <si>
    <t>11.5</t>
  </si>
  <si>
    <t>41</t>
  </si>
  <si>
    <t>64</t>
  </si>
  <si>
    <t>36</t>
  </si>
  <si>
    <t>0.139</t>
  </si>
  <si>
    <t>0.94</t>
  </si>
  <si>
    <t>0.053</t>
  </si>
  <si>
    <t>0.035</t>
  </si>
  <si>
    <t>356</t>
  </si>
  <si>
    <t>334</t>
  </si>
  <si>
    <t>183</t>
  </si>
  <si>
    <t>0.51</t>
  </si>
  <si>
    <t>1.34</t>
  </si>
  <si>
    <t>5.95</t>
  </si>
  <si>
    <t>0.0218</t>
  </si>
  <si>
    <t>0.137</t>
  </si>
  <si>
    <t>2.25</t>
  </si>
  <si>
    <t>0.8</t>
  </si>
  <si>
    <t>2.5</t>
  </si>
  <si>
    <t>1.8</t>
  </si>
  <si>
    <t>27</t>
  </si>
  <si>
    <t>200</t>
  </si>
  <si>
    <t>0.31</t>
  </si>
  <si>
    <t>0.29</t>
  </si>
  <si>
    <t>hr</t>
  </si>
  <si>
    <t>day</t>
  </si>
  <si>
    <t>£0.35</t>
  </si>
  <si>
    <t>£0.28</t>
  </si>
  <si>
    <t>£1.22</t>
  </si>
  <si>
    <t>£0.98</t>
  </si>
  <si>
    <t>£57.83</t>
  </si>
  <si>
    <t>£18.78</t>
  </si>
  <si>
    <t>£0.55</t>
  </si>
  <si>
    <t>£16.46</t>
  </si>
  <si>
    <t>£151.44</t>
  </si>
  <si>
    <t>£1142.03</t>
  </si>
  <si>
    <t>£1.12</t>
  </si>
  <si>
    <t>£5.98</t>
  </si>
  <si>
    <t>£3.62</t>
  </si>
  <si>
    <t>£0.74</t>
  </si>
  <si>
    <t>£94.89</t>
  </si>
  <si>
    <t>£348.33</t>
  </si>
  <si>
    <t>£119.34</t>
  </si>
  <si>
    <t>£20.77</t>
  </si>
  <si>
    <t>£39.78</t>
  </si>
  <si>
    <t>£0.52</t>
  </si>
  <si>
    <t>£3.63</t>
  </si>
  <si>
    <t>£3.07</t>
  </si>
  <si>
    <t>£121.64</t>
  </si>
  <si>
    <t>£36.36</t>
  </si>
  <si>
    <t>£3.15</t>
  </si>
  <si>
    <t>£236.75</t>
  </si>
  <si>
    <t>£289.75</t>
  </si>
  <si>
    <t>£665.13</t>
  </si>
  <si>
    <t>£809.13</t>
  </si>
  <si>
    <t>£390.66</t>
  </si>
  <si>
    <t>£27.88</t>
  </si>
  <si>
    <t>£1.56</t>
  </si>
  <si>
    <t>£5.53</t>
  </si>
  <si>
    <t>£2.77</t>
  </si>
  <si>
    <t>£3.48</t>
  </si>
  <si>
    <t>£31.36</t>
  </si>
  <si>
    <t>£17.25</t>
  </si>
  <si>
    <t>£0.73</t>
  </si>
  <si>
    <t>£3.98</t>
  </si>
  <si>
    <t>£1.24</t>
  </si>
  <si>
    <t>£11.25</t>
  </si>
  <si>
    <t>£1945.62</t>
  </si>
  <si>
    <t>£491.18</t>
  </si>
  <si>
    <t>£282.61</t>
  </si>
  <si>
    <t>£59.83</t>
  </si>
  <si>
    <t>£0.33</t>
  </si>
  <si>
    <t>£48.75</t>
  </si>
  <si>
    <t>£31.87</t>
  </si>
  <si>
    <t>£16.62</t>
  </si>
  <si>
    <t>£21.35</t>
  </si>
  <si>
    <t>£7461.13</t>
  </si>
  <si>
    <t>£156.63</t>
  </si>
  <si>
    <t>£525.17</t>
  </si>
  <si>
    <t>£2.16</t>
  </si>
  <si>
    <t>£271.28</t>
  </si>
  <si>
    <t>£498.27</t>
  </si>
  <si>
    <t>£519.33</t>
  </si>
  <si>
    <t>£9.02</t>
  </si>
  <si>
    <t>£15.04</t>
  </si>
  <si>
    <t>£210.00</t>
  </si>
  <si>
    <t>£411.00</t>
  </si>
  <si>
    <t>£344.00</t>
  </si>
  <si>
    <t>£325.00</t>
  </si>
  <si>
    <t>£40.00</t>
  </si>
  <si>
    <t>£50.00</t>
  </si>
  <si>
    <t>The Hawfinch is a seed eating woodland bird. Your contract manager will be focusing on managing broadleaved woodland to provide a variety of large seeds throughout the year.</t>
  </si>
  <si>
    <t>Lesser Spotted Woodpecker</t>
  </si>
  <si>
    <t>The Lesser Spotted Woodpecker is associated with mature oak dominated woodland. Your contract manager will consider options which provide potential nesting sites and improve the feeding opportunities which this bird requires.</t>
  </si>
  <si>
    <t>Marsh Tit</t>
  </si>
  <si>
    <t>The Marsh Tit favours deciduous woodland with a well developed shrub layer. Your contract manager will be focusing on managing broadleaved woodland to provide feeding and nesting opportunities for this bird.</t>
  </si>
  <si>
    <t>Nightjar</t>
  </si>
  <si>
    <t xml:space="preserve">The Nightjar is a ground nesting bird associated with open habitats. Your contract manager will be considering options which encourage insect rich habitats and provide suitable nesting sites. </t>
  </si>
  <si>
    <t>Willow Tit</t>
  </si>
  <si>
    <t>The Willow Tit is associated with damp alder and willow woodlands. Your contract manager will focus on managing woodlands to provide suitable habitat.</t>
  </si>
  <si>
    <t>MOOBJ61</t>
  </si>
  <si>
    <t>CWOBJ61</t>
  </si>
  <si>
    <t>MOOBJ62</t>
  </si>
  <si>
    <t>CWOBJ62</t>
  </si>
  <si>
    <t>MOOBJ63</t>
  </si>
  <si>
    <t>CWOBJ63</t>
  </si>
  <si>
    <t>MOOBJ64</t>
  </si>
  <si>
    <t>CWOBJ64</t>
  </si>
  <si>
    <t>MOOBJ65</t>
  </si>
  <si>
    <t>CWOBJ65</t>
  </si>
  <si>
    <t>Hawfinch</t>
  </si>
  <si>
    <t>£181.00</t>
  </si>
  <si>
    <t>£117.00</t>
  </si>
  <si>
    <t>£60.00</t>
  </si>
  <si>
    <t>£150.00</t>
  </si>
  <si>
    <t>£600.00</t>
  </si>
  <si>
    <t>£1200.00</t>
  </si>
  <si>
    <t>£430.00</t>
  </si>
  <si>
    <t>£278.00</t>
  </si>
  <si>
    <t>£4.00</t>
  </si>
  <si>
    <t>£5.60</t>
  </si>
  <si>
    <t>£10.90</t>
  </si>
  <si>
    <t>£67.00</t>
  </si>
  <si>
    <t>£72.00</t>
  </si>
  <si>
    <t>£25.00</t>
  </si>
  <si>
    <t>£100.00</t>
  </si>
  <si>
    <t>£375.00</t>
  </si>
  <si>
    <t>£84.00</t>
  </si>
  <si>
    <t>£52.00</t>
  </si>
  <si>
    <t>£180.00</t>
  </si>
  <si>
    <t>£75.00</t>
  </si>
  <si>
    <t>£500.00</t>
  </si>
  <si>
    <t>£36.00</t>
  </si>
  <si>
    <t>£279.50</t>
  </si>
  <si>
    <t>£82.20</t>
  </si>
  <si>
    <t>£1.10</t>
  </si>
  <si>
    <t>£465.00</t>
  </si>
  <si>
    <t>£120.30</t>
  </si>
  <si>
    <t>£236.00</t>
  </si>
  <si>
    <t>£204.90</t>
  </si>
  <si>
    <t>£62.00</t>
  </si>
  <si>
    <t>£124.40</t>
  </si>
  <si>
    <t>£81.30</t>
  </si>
  <si>
    <t>£232.00</t>
  </si>
  <si>
    <t>£118.00</t>
  </si>
  <si>
    <t>£45.60</t>
  </si>
  <si>
    <t>£264.40</t>
  </si>
  <si>
    <t>£10.00</t>
  </si>
  <si>
    <t>£15.50</t>
  </si>
  <si>
    <t>£6.20</t>
  </si>
  <si>
    <t>£4.50</t>
  </si>
  <si>
    <t>£520.00</t>
  </si>
  <si>
    <t>£10.40</t>
  </si>
  <si>
    <t>£5.40</t>
  </si>
  <si>
    <t>£15.00</t>
  </si>
  <si>
    <t>£5.50</t>
  </si>
  <si>
    <t>£13.00</t>
  </si>
  <si>
    <t>£44.00</t>
  </si>
  <si>
    <t>£97.00</t>
  </si>
  <si>
    <t>£0.80</t>
  </si>
  <si>
    <t>£2.70</t>
  </si>
  <si>
    <t>£2300.00</t>
  </si>
  <si>
    <t>£1900.00</t>
  </si>
  <si>
    <t>£2560.00</t>
  </si>
  <si>
    <t>£2150.00</t>
  </si>
  <si>
    <t>£2770.00</t>
  </si>
  <si>
    <t>£2000.00</t>
  </si>
  <si>
    <t>£1077.50</t>
  </si>
  <si>
    <t>£350.00</t>
  </si>
  <si>
    <t>£175.00</t>
  </si>
  <si>
    <t>£280.00</t>
  </si>
  <si>
    <t>£185.00</t>
  </si>
  <si>
    <t>£156.00</t>
  </si>
  <si>
    <t>£68.50</t>
  </si>
  <si>
    <t>£265.00</t>
  </si>
  <si>
    <t>£364.80</t>
  </si>
  <si>
    <t>£400.00</t>
  </si>
  <si>
    <t>£4091.20</t>
  </si>
  <si>
    <t>£420.80</t>
  </si>
  <si>
    <t>£3882.60</t>
  </si>
  <si>
    <t>£603.00</t>
  </si>
  <si>
    <t>£227.00</t>
  </si>
  <si>
    <t>£1179.00</t>
  </si>
  <si>
    <t>£5129.10</t>
  </si>
  <si>
    <t>£160.00</t>
  </si>
  <si>
    <t>100%</t>
  </si>
  <si>
    <t>cost</t>
  </si>
  <si>
    <t>60%</t>
  </si>
  <si>
    <t>£300.00</t>
  </si>
  <si>
    <t>£109.00</t>
  </si>
  <si>
    <t>£490.00</t>
  </si>
  <si>
    <t>£3500.00</t>
  </si>
  <si>
    <t>£2250.00</t>
  </si>
  <si>
    <t>50%</t>
  </si>
  <si>
    <t>80</t>
  </si>
  <si>
    <t xml:space="preserve">tree </t>
  </si>
  <si>
    <t>£0.272</t>
  </si>
  <si>
    <t>£0.050</t>
  </si>
  <si>
    <t>80%</t>
  </si>
  <si>
    <t xml:space="preserve">CAPITAL WORKS
</t>
  </si>
  <si>
    <t>Parks and Gardens are important historic and landscape features.  Management will focus on protecting and enhancing their distinctive character.  Options may include parkland tree planting, and the restoration of walls, features and follies.</t>
  </si>
  <si>
    <t>Your contract manager will be looking at management options to protect and enhance historic sites designated as Scheduled Ancient Monuments.</t>
  </si>
  <si>
    <t>Your contract manager will be considering options to ensure the survival of traditional farm buildings which form an integral part of the rural landscape.</t>
  </si>
  <si>
    <t>These landscapes include area within the National Parks and Areas of Outstanding Natural Beauty as well as Wales's ffridd areas.  Your contract manager will be looking at options which enhance the visual character of these areas.</t>
  </si>
  <si>
    <t>Your contract manager will be looking at options with the potential to reduce flood risk, protect water supplies and restore water levels.</t>
  </si>
  <si>
    <t xml:space="preserve">The freshwater pearl mussel is particularly sensitive to diffuse pollution, your contract manager will be looking to protect watercourses from diffuse pollution and sedimentation. </t>
  </si>
  <si>
    <t>Your contract manager will be looking at options which protect and enhance archaeological features and the historic landscape, for example stabilising historic or industrial remains, repairing erosion scars on hill forts or restoring traditional boundaries.</t>
  </si>
  <si>
    <t>Bracken is critical for the pearl bordered fritillary butterfly.  Your contract manager will be considering options such as scrub control, grazing and bracken cutting to provide breeding and feeding sites.</t>
  </si>
  <si>
    <t>Upland limestone grassland is an uncommon vegetation type in Wales characterised by calcium loving grasses and herbs which support a wide range of rare species.</t>
  </si>
  <si>
    <t>In water quality priority areas your contract manager will be looking at a variety of options which tackle diffuse pollution and improve water quality.</t>
  </si>
  <si>
    <t>In water quality areas your contract manager will be looking at a variety of options which tackle diffuse pollution and improve water quality.</t>
  </si>
  <si>
    <t>Bracken is critical for the high brown fritillary butterfly and your contract manager will be considering options such as scrub control, grazing and bracken cutting to provide breeding and feeding sites.</t>
  </si>
  <si>
    <t>Your contract manager will be looking to provide suitable habitat for marsh fritillary butterflies by focussing on appropriate management of wet heath, fen and marshy grassland.</t>
  </si>
  <si>
    <t>The Welsh clearwing is a  highly localised moth species which is dependant on birch trees.  Your contract manager will be looking to protect and encourage to maturity birch trees on your holding.</t>
  </si>
  <si>
    <t>The shrill carder bee is a scarce bumble bee which is associated with flower-rich pastures.  Your contract manager will be considering options which encourage forage plants, provide nesting opportunities and offer hibernation sites.</t>
  </si>
  <si>
    <t>The brown banded carder bee is a scarce bumble bee which is associated with flower-rich pastures.  Your contract manager will be considering options which encourage forage plants.</t>
  </si>
  <si>
    <t>On holdings with registered bee hives contract managers will be looking for opportunities to improve feeding sites for bees.</t>
  </si>
  <si>
    <t>Contract managers will be looking to establish a mosaic of open habitats which provide nesting and feeding sites for lapwing.</t>
  </si>
  <si>
    <t>Your contract manager will consider options to maintain, create or restore suitable habitats to support this group of rare plants associated with upland or lowland heath.</t>
  </si>
  <si>
    <t>Your contract manager will consider options to maintain, create or restore suitable habitats to support these rare plants such as the spreading bellflower, which benefits from traditional woodland and wayside management, and the lesser butterfly orchid which can be found on damp unimproved grassland and upland pasture.</t>
  </si>
  <si>
    <t>Arctic alpine plants exists only in isolated upland refuges.  Management aims to protect these species form being out-competed by faster growing vegetation or shaded by scrub and woodland.</t>
  </si>
  <si>
    <t>Management will focus on appropriate management of arable land and field margins to create ideal conditions for a variety of rare flowers, mosses and lichens.</t>
  </si>
  <si>
    <t>Your contract manager will be looking to protect ancient trees and manage them for the benefit of lichens , this may involve tree surgery, removal of creepers and protecting them from livestock and fertiliser.</t>
  </si>
  <si>
    <t>Your contract manager will be focussing on the more unimproved, low nutrient grasslands, managed to maintain a short sward to provide ideal conditions for these colourful communities of fungi.</t>
  </si>
  <si>
    <t>Your contract manager will be considering options to reduce potentially harmful run-off into the lake which supports the gwyniad whitefish.</t>
  </si>
  <si>
    <t>22 Existing haymeadows</t>
  </si>
  <si>
    <t>19 Lowland marshy grassland</t>
  </si>
  <si>
    <t>18 Upland grassland</t>
  </si>
  <si>
    <t>CW OBJ</t>
  </si>
  <si>
    <t>CWOBJ1</t>
  </si>
  <si>
    <t>CWOBJ2</t>
  </si>
  <si>
    <t>CWOBJ3</t>
  </si>
  <si>
    <t>CWOBJ4</t>
  </si>
  <si>
    <t>CWOBJ5</t>
  </si>
  <si>
    <t>CWOBJ6</t>
  </si>
  <si>
    <t>CWOBJ7</t>
  </si>
  <si>
    <t>CWOBJ8</t>
  </si>
  <si>
    <t>CWOBJ9</t>
  </si>
  <si>
    <t>CWOBJ10</t>
  </si>
  <si>
    <t>CWOBJ11</t>
  </si>
  <si>
    <t>CWOBJ12</t>
  </si>
  <si>
    <t>CWOBJ13</t>
  </si>
  <si>
    <t>CWOBJ14</t>
  </si>
  <si>
    <t>CWOBJ15</t>
  </si>
  <si>
    <t>CWOBJ16</t>
  </si>
  <si>
    <t>CWOBJ17</t>
  </si>
  <si>
    <t>CWOBJ18</t>
  </si>
  <si>
    <t>CWOBJ19</t>
  </si>
  <si>
    <t>CWOBJ20</t>
  </si>
  <si>
    <t>CWOBJ21</t>
  </si>
  <si>
    <t>CWOBJ22</t>
  </si>
  <si>
    <t>CWOBJ23</t>
  </si>
  <si>
    <t>CWOBJ24</t>
  </si>
  <si>
    <t>CWOBJ25</t>
  </si>
  <si>
    <t>CWOBJ26</t>
  </si>
  <si>
    <t>CWOBJ27</t>
  </si>
  <si>
    <t>CWOBJ28</t>
  </si>
  <si>
    <t>CWOBJ29</t>
  </si>
  <si>
    <t>CWOBJ30</t>
  </si>
  <si>
    <t>CWOBJ31</t>
  </si>
  <si>
    <t>CWOBJ32</t>
  </si>
  <si>
    <t>CWOBJ33</t>
  </si>
  <si>
    <t>CWOBJ34</t>
  </si>
  <si>
    <t>CWOBJ35</t>
  </si>
  <si>
    <t>CWOBJ36</t>
  </si>
  <si>
    <t>CWOBJ37</t>
  </si>
  <si>
    <t>CWOBJ38</t>
  </si>
  <si>
    <t>CWOBJ39</t>
  </si>
  <si>
    <t>CWOBJ40</t>
  </si>
  <si>
    <t>CWOBJ41</t>
  </si>
  <si>
    <t>CWOBJ42</t>
  </si>
  <si>
    <t>CWOBJ43</t>
  </si>
  <si>
    <t>CWOBJ44</t>
  </si>
  <si>
    <t>CWOBJ45</t>
  </si>
  <si>
    <t>CWOBJ46</t>
  </si>
  <si>
    <t>CWOBJ47</t>
  </si>
  <si>
    <t>CWOBJ48</t>
  </si>
  <si>
    <t>CWOBJ49</t>
  </si>
  <si>
    <t>CWOBJ50</t>
  </si>
  <si>
    <t>CWOBJ51</t>
  </si>
  <si>
    <t>CWOBJ52</t>
  </si>
  <si>
    <t>CWOBJ53</t>
  </si>
  <si>
    <t>CWOBJ54</t>
  </si>
  <si>
    <t>CWOBJ55</t>
  </si>
  <si>
    <t>CWOBJ56</t>
  </si>
  <si>
    <t>CWOBJ57</t>
  </si>
  <si>
    <t>CWOBJ58</t>
  </si>
  <si>
    <t>CWOBJ59</t>
  </si>
  <si>
    <t>CWOBJ60</t>
  </si>
  <si>
    <t>506 Access Bridges</t>
  </si>
  <si>
    <t>507 Access Gates for Disabled People</t>
  </si>
  <si>
    <t>508 Boardwalks</t>
  </si>
  <si>
    <t>509 Boardwalks – handrail supplement</t>
  </si>
  <si>
    <t>510 Dog Gate</t>
  </si>
  <si>
    <t>511 Geotextiles</t>
  </si>
  <si>
    <t>512 Hard Surfacing Footpaths</t>
  </si>
  <si>
    <t>513 Infrastructure for educational access</t>
  </si>
  <si>
    <t>514 Ladder Stile</t>
  </si>
  <si>
    <t>515 Step Stile</t>
  </si>
  <si>
    <t>516 Timber Bridle Gate and Posts</t>
  </si>
  <si>
    <t>517 Timber Kissing Gate and Posts</t>
  </si>
  <si>
    <t>518 Wooden Bench Seats – simple bench</t>
  </si>
  <si>
    <t>519 Wooden Stiles [rebated]</t>
  </si>
  <si>
    <t>520 Brashing – Access &amp; picnic areas</t>
  </si>
  <si>
    <t>521 Interpretation boards and posts – A3</t>
  </si>
  <si>
    <t>524 Leaflets – A4</t>
  </si>
  <si>
    <t>525 Picnic table with bench seat</t>
  </si>
  <si>
    <t>526 Track - New basic - no stone</t>
  </si>
  <si>
    <t>527 Track - New – stone bought in</t>
  </si>
  <si>
    <t>528 Track – New - stone won on site</t>
  </si>
  <si>
    <t>529 Track – Upgrade to basic – stone bought in</t>
  </si>
  <si>
    <t>530 Track - Upgrade to basic – stone won on site</t>
  </si>
  <si>
    <t>531 Track - Upgrade to basic – no stone</t>
  </si>
  <si>
    <t>532 Posts for Signs, Waymarks and Boards</t>
  </si>
  <si>
    <t>533 Badger Gate</t>
  </si>
  <si>
    <t>534 Barn Owl Nest Boxes</t>
  </si>
  <si>
    <t>535 Bat Boxes – with lid</t>
  </si>
  <si>
    <t>536 Bird Boxes - with lid</t>
  </si>
  <si>
    <t>537 Bat entrance and roosting improvements</t>
  </si>
  <si>
    <t>541 Grit for Grouse</t>
  </si>
  <si>
    <t>694 Formative Prunning of Broadleaved Trees</t>
  </si>
  <si>
    <t>695 High Pruning of Broadleaved Trees</t>
  </si>
  <si>
    <t>696 Pruning Conifer Trees</t>
  </si>
  <si>
    <t>693 Ordinary water consent fee</t>
  </si>
  <si>
    <t>£621.00</t>
  </si>
  <si>
    <t>£12.94</t>
  </si>
  <si>
    <t>£5.18</t>
  </si>
  <si>
    <t>538 Bat Grilles</t>
  </si>
  <si>
    <t>539 Bat Survey</t>
  </si>
  <si>
    <t>540 Otter Holts</t>
  </si>
  <si>
    <t>542 Species Control - Grey Squirrel Trap payment</t>
  </si>
  <si>
    <t>543 Species Control - Maintenance of Trap (Grey Squirrel/Mink/Rabbit)</t>
  </si>
  <si>
    <t>544 Species Control – Mink trap payment</t>
  </si>
  <si>
    <t>545 Species Control - Rabbit trap payment (on historic sites)</t>
  </si>
  <si>
    <t>546 Supplementary Bird Feed</t>
  </si>
  <si>
    <t>547 Tawny Owl Nest Boxes</t>
  </si>
  <si>
    <t>548 Dormouse nest box</t>
  </si>
  <si>
    <t>549 High seat</t>
  </si>
  <si>
    <t>550 Squirrel hoppers - for control of grey squirrels outside red squirrel areas</t>
  </si>
  <si>
    <t>551 Establish Red Clover Lay</t>
  </si>
  <si>
    <t>552 Hard Surfacing</t>
  </si>
  <si>
    <t>553 Breaking up field drains</t>
  </si>
  <si>
    <t>554 Cross Drains [Polychannel]</t>
  </si>
  <si>
    <t>555 Ditch Casting</t>
  </si>
  <si>
    <t>556 Enhanced In Ditch Wetland</t>
  </si>
  <si>
    <t>557 Flexi Pipe Sluices</t>
  </si>
  <si>
    <t>558 Grazing Marsh Bridge</t>
  </si>
  <si>
    <t>559 Grip Blocking</t>
  </si>
  <si>
    <t>560 In Ditch Wetland</t>
  </si>
  <si>
    <t xml:space="preserve">561 Kerbing </t>
  </si>
  <si>
    <t>562 New Gateways</t>
  </si>
  <si>
    <t xml:space="preserve">563 Piped Water Supply </t>
  </si>
  <si>
    <t>564 Pond Creation</t>
  </si>
  <si>
    <t>565 Pond Restoration</t>
  </si>
  <si>
    <t>566 Scrapes</t>
  </si>
  <si>
    <t>567 Sediment Traps</t>
  </si>
  <si>
    <t>568 Seepage Barrier</t>
  </si>
  <si>
    <t>569 Sleeping Policemen</t>
  </si>
  <si>
    <t>570 Soft Engineering to Reduce River Bank Erosion</t>
  </si>
  <si>
    <t>571 Swales</t>
  </si>
  <si>
    <t>572 Timber Sluice</t>
  </si>
  <si>
    <t>573 Water Gate</t>
  </si>
  <si>
    <t>574 Water Troughs</t>
  </si>
  <si>
    <t>575 Culverts – 400mm</t>
  </si>
  <si>
    <t>576 Culverts – 600mm</t>
  </si>
  <si>
    <t>577 Culverts - 900mm</t>
  </si>
  <si>
    <t>578 Culverts – 1050mm</t>
  </si>
  <si>
    <t>579 Culverts - &lt;400mm</t>
  </si>
  <si>
    <t>580 Removal of coarse fish</t>
  </si>
  <si>
    <t>581 Establish Grass Lay</t>
  </si>
  <si>
    <t>582 Soil Sampling</t>
  </si>
  <si>
    <t>583 Deer Gate</t>
  </si>
  <si>
    <t>584 Dry Stone Wall - importing stone [additional]</t>
  </si>
  <si>
    <t>585 Dry Stone Wall Restoration</t>
  </si>
  <si>
    <t>586 Earth Bank Restoration</t>
  </si>
  <si>
    <t>587 Electric Fence</t>
  </si>
  <si>
    <t>588 Hedge Laying</t>
  </si>
  <si>
    <t>589 Hedge Planting/Coppicing</t>
  </si>
  <si>
    <t>590 Metal Field Gate</t>
  </si>
  <si>
    <t>591 Parkland Fencing [iron railings]</t>
  </si>
  <si>
    <t>592 Parkland Iron Gates</t>
  </si>
  <si>
    <t>593 Post and Rail Fencing</t>
  </si>
  <si>
    <t>594 Post and Wire Fencing</t>
  </si>
  <si>
    <t>595 Post and Wire Fencing with Stock Netting</t>
  </si>
  <si>
    <t>596 Rabbit Fencing</t>
  </si>
  <si>
    <t>597 Slate Fencing - Restorations</t>
  </si>
  <si>
    <t>598 Stone Faced Earth Banks – repairing and restoring</t>
  </si>
  <si>
    <t>599 Timber Field Gates - Hardwood</t>
  </si>
  <si>
    <t>600 Timber Field Gates – Softwood</t>
  </si>
  <si>
    <t>601 Top Wiring on Stone Walls</t>
  </si>
  <si>
    <t>602 Deer Fencing</t>
  </si>
  <si>
    <t>603 Grafting and Budding</t>
  </si>
  <si>
    <t>604 Parkland Tree Stock Guards</t>
  </si>
  <si>
    <t>605 Removal of Conifers</t>
  </si>
  <si>
    <t>606 Restoration Pruning of Orchard Trees</t>
  </si>
  <si>
    <t>607 Tree Pollarding</t>
  </si>
  <si>
    <t>608 Tree Shelter [60cm with stake]</t>
  </si>
  <si>
    <t>609 Tree Surgery [per day]</t>
  </si>
  <si>
    <t>610 Trees – Standards</t>
  </si>
  <si>
    <t>611 Trees &amp; Shrubs – transplants</t>
  </si>
  <si>
    <t>612 Trees &amp; Shrubs – Whips</t>
  </si>
  <si>
    <t>613 Basic Re-stocking: &lt;5ha coupe size – over 350m altitude</t>
  </si>
  <si>
    <t>614 Basic Re-stocking: &gt;5 to 20ha coupe size – over 350m altitude</t>
  </si>
  <si>
    <t>615 Basic Re-stocking: &gt;20ha coupe size – over 350m altitude</t>
  </si>
  <si>
    <t>616 Basic Re-stocking: &lt;5ha coupe size – between 250 and 350m altitude</t>
  </si>
  <si>
    <t>617 Re-stocking: &gt;5 to 20ha coupe size – between 250 and 350m altitude</t>
  </si>
  <si>
    <t>618 Basic Re-stocking: &gt;20ha coupe size – between 250 and 350m altitude</t>
  </si>
  <si>
    <t>619 Basic Re-stocking: &lt;5ha coupe size – below 250m altitude</t>
  </si>
  <si>
    <t>620 Basic Re-stocking: &gt;5 to 20ha coupe size – below 250m altitude</t>
  </si>
  <si>
    <t>621 Basic Re-stocking: &gt;20ha coupe size – below 250m altitude</t>
  </si>
  <si>
    <t>622 Enhanced Re-stocking: &lt;5ha coupe size – over 350m altitude</t>
  </si>
  <si>
    <t>623 Enhanced Re-stocking: &gt;5 to 20ha coupe size – over 350m altitude</t>
  </si>
  <si>
    <t>624 Enhanced Re-stocking: &gt;20ha coupe size – over 350m altitude</t>
  </si>
  <si>
    <t>625 Enhanced Re-stocking: &lt;5ha coupe size – between 250 and 350m altitude</t>
  </si>
  <si>
    <t>626 Enhanced Re-stocking: &gt;5 to 20ha coupe size – between 250 and 350m altitude</t>
  </si>
  <si>
    <t>627 Enhanced Re-stocking: &gt;20ha coupe size – between 250 and 350m altitude</t>
  </si>
  <si>
    <t>628 Enhanced Re-stocking: &lt;5ha coupe size – below 250m altitude</t>
  </si>
  <si>
    <t>629 Enhanced Re-stocking: &gt;5 to 20ha coupe size – below 250m altitude</t>
  </si>
  <si>
    <t>630 Enhanced Re-stocking: &gt;20ha coupe size – below 250m altitude</t>
  </si>
  <si>
    <t>631 Re-stocking: Broadleaves - PAWS, ASNW and Core &amp; Focal networks</t>
  </si>
  <si>
    <t>632 Re-stocking: Broadleaves - All other sites</t>
  </si>
  <si>
    <t>633 Re-stocking: Riparian zones</t>
  </si>
  <si>
    <t>634 Chemical thin</t>
  </si>
  <si>
    <t>635 Clear fell conifer and extract using skyline on PAWS</t>
  </si>
  <si>
    <t>636 Re-spacing natural regeneration to favour  native broadleaved species or mixed woodland</t>
  </si>
  <si>
    <t>637 Scarification to encourage natural regeneration of trees from seed</t>
  </si>
  <si>
    <t>638 Stacking area - New basic - no stone</t>
  </si>
  <si>
    <t>639 Stacking area - New – stone bought in</t>
  </si>
  <si>
    <t>640 Stacking area – New - stone won on site</t>
  </si>
  <si>
    <t>641 Stacking area– Upgrade to basic – stone bought in</t>
  </si>
  <si>
    <t>642 Stacking area- Upgrade to basic – stone won on site</t>
  </si>
  <si>
    <t>643 Stacking area- Upgrade to basic – no stone</t>
  </si>
  <si>
    <t>644 Coppicing</t>
  </si>
  <si>
    <t>645 M25 &amp; MM111 Orchard Trees plus guard and Stake</t>
  </si>
  <si>
    <t>646 Sabre Planting [no fence planting]</t>
  </si>
  <si>
    <t>647 Spiral Rabbit Guards</t>
  </si>
  <si>
    <t>648 Low loader journey</t>
  </si>
  <si>
    <t>649 Stock handling/control facilities</t>
  </si>
  <si>
    <t>650 Bracken Control - Aerial Spraying</t>
  </si>
  <si>
    <t>651 Bracken Control - Hand Knapsack Sprayer</t>
  </si>
  <si>
    <t>652 Bracken Control - Mechanical Two Cuts/Yr</t>
  </si>
  <si>
    <t>653 Bracken Control - Tractor Mounted Sprayer</t>
  </si>
  <si>
    <t>654 Bramble / Scrub Control - Hand Knapsack Spraying</t>
  </si>
  <si>
    <t>655 Chemical control of Molinia</t>
  </si>
  <si>
    <t>656 Heather management by burning</t>
  </si>
  <si>
    <t>657 Heather management by cutting</t>
  </si>
  <si>
    <t xml:space="preserve">658 Heather Restoration </t>
  </si>
  <si>
    <t>659 Planting Marram Grass</t>
  </si>
  <si>
    <t>660 Reed Cutting</t>
  </si>
  <si>
    <t xml:space="preserve">661 Reed Planting – Bought in seed </t>
  </si>
  <si>
    <t>662 Reed Planting – Seed from existing stands</t>
  </si>
  <si>
    <t>663 Rhododendron Control - &lt;1.5m</t>
  </si>
  <si>
    <t>664 Rush / Molinia Management – mechanical control</t>
  </si>
  <si>
    <t>665 Scrub Clearance – hand</t>
  </si>
  <si>
    <t>666 Scrub Clearance – mechanical</t>
  </si>
  <si>
    <t>667 Sward Enhancement Using Native Seed</t>
  </si>
  <si>
    <t>668 Weed Wiping</t>
  </si>
  <si>
    <t>669 Invasive Plant Species control</t>
  </si>
  <si>
    <t>670 Rhododendron clearance - &gt;2.5m</t>
  </si>
  <si>
    <t>671 Rhododendron Control – 1.5 to 2.5m</t>
  </si>
  <si>
    <t>673 Green Hay</t>
  </si>
  <si>
    <t>674 Chisel Ploughing</t>
  </si>
  <si>
    <t>675 Dune remobilisation</t>
  </si>
  <si>
    <t>676 Turf Stripping</t>
  </si>
  <si>
    <t>677 Historic – repair of masonry</t>
  </si>
  <si>
    <t>678 Historic – repair of water features</t>
  </si>
  <si>
    <t>679 Historic – reprofiling of erosion scars</t>
  </si>
  <si>
    <t>680 Restoration of traditional farm buildings</t>
  </si>
  <si>
    <t>681 Geojute Matting</t>
  </si>
  <si>
    <t>682 Specialist consultation</t>
  </si>
  <si>
    <t>683 Heather cutting and removal</t>
  </si>
  <si>
    <t>684 Thin predominantly broadleaf woodland - extract</t>
  </si>
  <si>
    <t>685 Thin predominantly broadleaf woodland - waste</t>
  </si>
  <si>
    <t>686 Thin predominantly conifer woodland - extract</t>
  </si>
  <si>
    <t>687 Thin predominantly conifer woodland - waste</t>
  </si>
  <si>
    <t>688 Ring Barking</t>
  </si>
  <si>
    <t>689 Provision of rainwater goods - guttering</t>
  </si>
  <si>
    <t>690 Provision of rainwater goods – down pipe</t>
  </si>
  <si>
    <t>691 Relocation of sheep dips including any holding pens to a better site</t>
  </si>
  <si>
    <t>692 Relocation of sheep pens only</t>
  </si>
  <si>
    <t>41B Grazing management of open country with mixed grazing</t>
  </si>
  <si>
    <t>30 Unsprayed spring sown cereals or legumes</t>
  </si>
  <si>
    <t>15D Grazed permanent pasture with low inputs and mixed grazing</t>
  </si>
  <si>
    <t>128 Lowland unimproved calcareous grassland</t>
  </si>
  <si>
    <t>19B Management of lowland marshy grassland with mixed grazing</t>
  </si>
  <si>
    <t>21 Grazed saltmarsh</t>
  </si>
  <si>
    <t>170 Uncropped fallow plot for lapwing (nesting)</t>
  </si>
  <si>
    <t>31 Unsprayed spring sown cereals retaining winter stubbles</t>
  </si>
  <si>
    <t>411 Additional Management Payment - Reduce stocking</t>
  </si>
  <si>
    <t>MOs</t>
  </si>
  <si>
    <t>MO OBJ</t>
  </si>
  <si>
    <t>MOOBJ1</t>
  </si>
  <si>
    <t>MOOBJ2</t>
  </si>
  <si>
    <t>MOOBJ3</t>
  </si>
  <si>
    <t>MOOBJ4</t>
  </si>
  <si>
    <t>MOOBJ5</t>
  </si>
  <si>
    <t>MOOBJ6</t>
  </si>
  <si>
    <t>MOOBJ7</t>
  </si>
  <si>
    <t>MOOBJ8</t>
  </si>
  <si>
    <t>MOOBJ9</t>
  </si>
  <si>
    <t>MOOBJ10</t>
  </si>
  <si>
    <t>MOOBJ11</t>
  </si>
  <si>
    <t>MOOBJ12</t>
  </si>
  <si>
    <t>MOOBJ13</t>
  </si>
  <si>
    <t>MOOBJ14</t>
  </si>
  <si>
    <t>MOOBJ15</t>
  </si>
  <si>
    <t>MOOBJ16</t>
  </si>
  <si>
    <t>MOOBJ17</t>
  </si>
  <si>
    <t>MOOBJ18</t>
  </si>
  <si>
    <t>176 Woodland - light grazing</t>
  </si>
  <si>
    <t>£57.87</t>
  </si>
  <si>
    <t>176 Woodland - Light grazing</t>
  </si>
  <si>
    <t>MOOBJ19</t>
  </si>
  <si>
    <t>MOOBJ20</t>
  </si>
  <si>
    <t>MOOBJ21</t>
  </si>
  <si>
    <t>MOOBJ22</t>
  </si>
  <si>
    <t>MOOBJ23</t>
  </si>
  <si>
    <t>MOOBJ24</t>
  </si>
  <si>
    <t>MOOBJ25</t>
  </si>
  <si>
    <t>MOOBJ26</t>
  </si>
  <si>
    <t>MOOBJ27</t>
  </si>
  <si>
    <t>MOOBJ28</t>
  </si>
  <si>
    <t>MOOBJ29</t>
  </si>
  <si>
    <t>MOOBJ30</t>
  </si>
  <si>
    <t>MOOBJ31</t>
  </si>
  <si>
    <t>MOOBJ32</t>
  </si>
  <si>
    <t>MOOBJ33</t>
  </si>
  <si>
    <t>MOOBJ34</t>
  </si>
  <si>
    <t>MOOBJ35</t>
  </si>
  <si>
    <t>MOOBJ36</t>
  </si>
  <si>
    <t>MOOBJ37</t>
  </si>
  <si>
    <t>MOOBJ38</t>
  </si>
  <si>
    <t>MOOBJ39</t>
  </si>
  <si>
    <t>MOOBJ40</t>
  </si>
  <si>
    <t>MOOBJ41</t>
  </si>
  <si>
    <t>MOOBJ42</t>
  </si>
  <si>
    <t>MOOBJ43</t>
  </si>
  <si>
    <t>MOOBJ44</t>
  </si>
  <si>
    <t>MOOBJ45</t>
  </si>
  <si>
    <t>MOOBJ46</t>
  </si>
  <si>
    <t>MOOBJ47</t>
  </si>
  <si>
    <t>MOOBJ48</t>
  </si>
  <si>
    <t>MOOBJ49</t>
  </si>
  <si>
    <t>MOOBJ50</t>
  </si>
  <si>
    <t>MOOBJ51</t>
  </si>
  <si>
    <t>MOOBJ52</t>
  </si>
  <si>
    <t>MOOBJ53</t>
  </si>
  <si>
    <t>MOOBJ54</t>
  </si>
  <si>
    <t>MOOBJ55</t>
  </si>
  <si>
    <t>MOOBJ56</t>
  </si>
  <si>
    <t>MOOBJ57</t>
  </si>
  <si>
    <t>MOOBJ58</t>
  </si>
  <si>
    <t>MOOBJ59</t>
  </si>
  <si>
    <t>MOOBJ60</t>
  </si>
  <si>
    <t>option offererable in GA</t>
  </si>
  <si>
    <t>n</t>
  </si>
  <si>
    <t>y</t>
  </si>
  <si>
    <t>1 Create a 3 metre corridor to include tree and shrub planting on improved land</t>
  </si>
  <si>
    <t>1B Create a 2 metre corridor to include tree and shrub planting on improved land</t>
  </si>
  <si>
    <t>2 Create a 3 metre corridor to include earth bank and tree and shrub planting on improved land</t>
  </si>
  <si>
    <t>2B Create a 2 metre corridor to include earth bank and tree and shrub planting on improved land</t>
  </si>
  <si>
    <t>3 Create a wildlife corridor – Establish wooded strip on improved ground</t>
  </si>
  <si>
    <t xml:space="preserve">4 Simple hedgerow management (on both sides) </t>
  </si>
  <si>
    <t>4B Hedgerow management of external boundary hedges (on side only)</t>
  </si>
  <si>
    <t>6 Double fence gappy hedges</t>
  </si>
  <si>
    <t>6B Double fence gappy hedgerows at a 2 metre width (1 metre from centre)</t>
  </si>
  <si>
    <t>7A Create a streamside corridor on improved land on one side of a watercourse</t>
  </si>
  <si>
    <t>7B Create a streamside corridor on improved land on both sides of a watercourse</t>
  </si>
  <si>
    <t>8 Continued management of an existing streamside corridor</t>
  </si>
  <si>
    <t>9A Create a new streamside corridor on improved land with tree planting on one side of a watercourse</t>
  </si>
  <si>
    <t>9B Create a new streamside corridor on improved land with tree planting on one side of a watercourse</t>
  </si>
  <si>
    <t>23 Allow small areas of improved land in corners of fields to revert to rough grassland and scrub</t>
  </si>
  <si>
    <t>24 Allow woodland edge to develop out into adjoining improved land</t>
  </si>
  <si>
    <t>26 Fixed rough grass margins on arable land</t>
  </si>
  <si>
    <t>26B Rotational rough grass margin on arable land</t>
  </si>
  <si>
    <t>29 Undersown spring cereals next to water courses</t>
  </si>
  <si>
    <t>32 Plant unsprayed root crops on improved land allowing direct drilling</t>
  </si>
  <si>
    <t>35 Create a wildlife pond on enclosed improved land</t>
  </si>
  <si>
    <t>35B Create a wildlife pond on enclosed improved land – variable size</t>
  </si>
  <si>
    <t>36 Buffer existing unfenced in-field ponds</t>
  </si>
  <si>
    <t>37 UK native breeds at risk</t>
  </si>
  <si>
    <t>38 New bird/bat boxes</t>
  </si>
  <si>
    <t>40 Management of existing fence on stock excluded woodland</t>
  </si>
  <si>
    <t>42A Hedgerow restoration with fencing</t>
  </si>
  <si>
    <t>42B Hedgerow restoration without fencing</t>
  </si>
  <si>
    <t>43A Double fence restored hedge banks with planting</t>
  </si>
  <si>
    <t>43B Double fence restored hedge banks without planting</t>
  </si>
  <si>
    <t>45 Maintenance of traditional weatherproof buildings</t>
  </si>
  <si>
    <t>Permissive Access (Optional)</t>
  </si>
  <si>
    <t>Orchard</t>
  </si>
  <si>
    <t>Parkland And Wood Pasture</t>
  </si>
  <si>
    <t>Lowland Grassland</t>
  </si>
  <si>
    <t>Lowland Heathland</t>
  </si>
  <si>
    <t>Upland Heath</t>
  </si>
  <si>
    <t>Upland Limestone Grassland</t>
  </si>
  <si>
    <t>Montane Heath</t>
  </si>
  <si>
    <t>Rock Ledge And Scree</t>
  </si>
  <si>
    <t>Coastal Habitats</t>
  </si>
  <si>
    <t>Sensitive Lakes</t>
  </si>
  <si>
    <t>Sensitive Rivers</t>
  </si>
  <si>
    <t>Pond Landscape</t>
  </si>
  <si>
    <t>Ditch Landscape</t>
  </si>
  <si>
    <t>Wetland (Upland And Lowland Bog &amp; Fen)</t>
  </si>
  <si>
    <t>Sites of Special Scientific Interest and Surroundings</t>
  </si>
  <si>
    <t>Woodland</t>
  </si>
  <si>
    <t>Great Crested Newt</t>
  </si>
  <si>
    <t>Black Grouse</t>
  </si>
  <si>
    <t>Chough</t>
  </si>
  <si>
    <t>Corn Bunting</t>
  </si>
  <si>
    <t>Curlew</t>
  </si>
  <si>
    <t>Golden Plover</t>
  </si>
  <si>
    <t>Greenland Greater White-Fronted Goose</t>
  </si>
  <si>
    <t>Lapwing</t>
  </si>
  <si>
    <t>Red Grouse</t>
  </si>
  <si>
    <t>Ring Ouzel</t>
  </si>
  <si>
    <t>Turtle Dove</t>
  </si>
  <si>
    <t>Twite</t>
  </si>
  <si>
    <t>High Brown Fritillary</t>
  </si>
  <si>
    <t>Marsh Fritillary</t>
  </si>
  <si>
    <t>Pearl Bordered Fritillary</t>
  </si>
  <si>
    <t>Welsh Clearwing</t>
  </si>
  <si>
    <t>Gwyniad</t>
  </si>
  <si>
    <t>Freshwater Pearl Mussel</t>
  </si>
  <si>
    <t>Barbastelle Bat</t>
  </si>
  <si>
    <t>Bechstein's Bat</t>
  </si>
  <si>
    <t>Dormouse</t>
  </si>
  <si>
    <t>Greater Horseshoe Bat</t>
  </si>
  <si>
    <t>Lesser Horseshoe Bat</t>
  </si>
  <si>
    <t>Red Squirrel</t>
  </si>
  <si>
    <t>Water Vole</t>
  </si>
  <si>
    <t>Grassland Fungi</t>
  </si>
  <si>
    <t>Lichens Of Old Wayside Trees And Parklands</t>
  </si>
  <si>
    <t>Brown Banded Carder Bee</t>
  </si>
  <si>
    <t>Shrill Carder Bee</t>
  </si>
  <si>
    <t>Arable Plants</t>
  </si>
  <si>
    <t>Arctic-Alpine Plants</t>
  </si>
  <si>
    <t>Rare Plants</t>
  </si>
  <si>
    <t>Heathland Plants</t>
  </si>
  <si>
    <t>Honey Bee Health</t>
  </si>
  <si>
    <t>Carbon Soils</t>
  </si>
  <si>
    <t>Parks and Gardens</t>
  </si>
  <si>
    <t>Scheduled Ancient Monuments</t>
  </si>
  <si>
    <t>Historic Features and Landscape</t>
  </si>
  <si>
    <t>Traditional Buildings</t>
  </si>
  <si>
    <t>Protected Landscape</t>
  </si>
  <si>
    <t>Water Quality Priority Area</t>
  </si>
  <si>
    <t>Water Quality</t>
  </si>
  <si>
    <t>Water Quantity</t>
  </si>
  <si>
    <t>129 Lowland unimproved calcareous grassland - reversion (pasture)</t>
  </si>
  <si>
    <t>115 Lowland dry heath with less than 50% western gorse</t>
  </si>
  <si>
    <t>21B Management of grazed saltmarsh with mixed grazing</t>
  </si>
  <si>
    <t>109 Calaminarian grassland</t>
  </si>
  <si>
    <t>130 Lowland unimproved calcareous grassland - reversion  (hay cutting)</t>
  </si>
  <si>
    <t>116 Lowland dry heath with more than 50% western gorse</t>
  </si>
  <si>
    <t xml:space="preserve">403 Additional Management Payment - Re-wetting </t>
  </si>
  <si>
    <t>120 Lowland unimproved acid grassland</t>
  </si>
  <si>
    <t>33 Establish a wildlife cover crop on improved land</t>
  </si>
  <si>
    <t>117 Lowland wet heath with less than 60% purple moor- grass</t>
  </si>
  <si>
    <t>104 Wood pasture</t>
  </si>
  <si>
    <t xml:space="preserve">404 Additional Management Payment - Re-wetting (improved land) </t>
  </si>
  <si>
    <t>402 Additional Management Payment - Control burning</t>
  </si>
  <si>
    <t>121 Lowland unimproved acid grassland - reversion (pasture)</t>
  </si>
  <si>
    <t>132 Conversion from improved grassland to semi- improved grassland (hay cutting)</t>
  </si>
  <si>
    <t>118 Lowland wet heath with more than 60% purple moor-grass</t>
  </si>
  <si>
    <t>161 Grassland management for chough (feeding)</t>
  </si>
  <si>
    <t>122 Lowland unimproved acid grassland - reversion (hay cutting)</t>
  </si>
  <si>
    <t>162 Unsprayed autumn sown cereal crop for corn bunting  (nesting &amp; feeding)</t>
  </si>
  <si>
    <t>119 Lowland heath habitat expansion - establishment on grassland</t>
  </si>
  <si>
    <t>171 Grassland management for ring ouzel (feeding)</t>
  </si>
  <si>
    <t>123 Lowland unimproved neutral grassland - pasture</t>
  </si>
  <si>
    <t>163 Unsprayed spring sown barley crop for corn bunting (nesting &amp; feeding)</t>
  </si>
  <si>
    <t>156 Buffer zones to prevent erosion and run-off from grassland</t>
  </si>
  <si>
    <t>34 Unharvested cereal headland</t>
  </si>
  <si>
    <t>124 Lowland unimproved neutral grassland - haymeadow</t>
  </si>
  <si>
    <t>25B Management of sand dunes with mixed grazing</t>
  </si>
  <si>
    <t>157 Buffer zones to prevent erosion and run-off from grassland - ditch landscapes</t>
  </si>
  <si>
    <t>125 Lowland unimproved neutral grassland - reversion (pasture)</t>
  </si>
  <si>
    <t>158 Buffer zones to prevent erosion and run-off from land under arable cropping</t>
  </si>
  <si>
    <t>133 Lowland marshy grassland</t>
  </si>
  <si>
    <t>167 Grassland management for golden plover (feeding)</t>
  </si>
  <si>
    <t>126 Lowland unimproved neutral grassland - reversion  (hay cutting)</t>
  </si>
  <si>
    <t>106 Historic parks and gardens</t>
  </si>
  <si>
    <t>134 Lowland marshy grassland - reversion (pasture)</t>
  </si>
  <si>
    <t>148 Coastal grassland (maritime cliff and slope)</t>
  </si>
  <si>
    <t>164 Grassland management for curlew  (nesting &amp; chick feeding)</t>
  </si>
  <si>
    <t>165 Grassland management for curlew (adult feeding)</t>
  </si>
  <si>
    <t>139 Lowland bog and other acid mires with less than 50% purple moor-grass</t>
  </si>
  <si>
    <t>166 Haymeadow management for curlew (nesting)</t>
  </si>
  <si>
    <t>140 Lowland bog and other acid mires with more than 50% purple moor-grass</t>
  </si>
  <si>
    <t>141 Lowland bog and other acid mires - restoration (no grazing)</t>
  </si>
  <si>
    <t>143 Lowland fen</t>
  </si>
  <si>
    <t>144 Lowland fen -  restoration (no grazing)</t>
  </si>
  <si>
    <t>145 Lowland fen - reversion (pasture)</t>
  </si>
  <si>
    <t>20 Management of lowland and coastal heath</t>
  </si>
  <si>
    <t>142 Lowland bog and other acid mires - reversion (pasture)</t>
  </si>
  <si>
    <t>147 Reedbed - creation</t>
  </si>
  <si>
    <t>149 Saltmarsh - restoration (no grazing)</t>
  </si>
  <si>
    <t>160 No lime on improved or semi-improved grassland over peat soils</t>
  </si>
  <si>
    <t>150 Saltmarsh - creation</t>
  </si>
  <si>
    <t>151 Coastal vegetated shingle and sand dunes - creation</t>
  </si>
  <si>
    <t>155 Improve nutrient management through planning and soil sampling</t>
  </si>
  <si>
    <t>405 Additional Management Payment - Grazing management for dung invertebrates</t>
  </si>
  <si>
    <t>153 Red clover ley</t>
  </si>
  <si>
    <t>101 Trees and scrub - establishment by planting</t>
  </si>
  <si>
    <t>Glastir Advanced: Target Checker</t>
  </si>
  <si>
    <r>
      <t xml:space="preserve">                                                                               </t>
    </r>
    <r>
      <rPr>
        <b/>
        <sz val="14"/>
        <rFont val="Arial"/>
        <family val="2"/>
      </rPr>
      <t xml:space="preserve"> 
</t>
    </r>
    <r>
      <rPr>
        <i/>
        <sz val="12"/>
        <rFont val="Arial"/>
        <family val="2"/>
      </rPr>
      <t>Select a target objective from the drop-down list below:</t>
    </r>
  </si>
  <si>
    <t>102 Trees and scrub - establishment by natural regeneration</t>
  </si>
  <si>
    <t>103 Scrub - stock exclusion</t>
  </si>
  <si>
    <t>172 Orchard management</t>
  </si>
  <si>
    <t>173 Streamside corridor management</t>
  </si>
  <si>
    <t>174 Rough grass buffer zone to prevent erosion and run-off from land under arable cropping</t>
  </si>
  <si>
    <t>401 Additional Management Payment - Mixed grazing</t>
  </si>
  <si>
    <t>175 Management of rough grassland - enclosed land</t>
  </si>
  <si>
    <t>146 Reedbed - stock exclusion</t>
  </si>
  <si>
    <t>169 Unsprayed spring sown cereals, oil seed rape, linseed or mustard crop for lapwing (nesting)</t>
  </si>
  <si>
    <t>44 Mechanical bracken control</t>
  </si>
  <si>
    <t>46A Maintenance of linear permissive access - existing Tir Gofal bridleway</t>
  </si>
  <si>
    <t>46B Maintenance of linear permissive access - existing Tir Gofal footpath</t>
  </si>
  <si>
    <t>39 Management of scrub, saplings and intrusive vegetation from identified historic features by cutting to ground level and treating roots in situ</t>
  </si>
  <si>
    <t>46C Maintenance of linear permissive access - existing Tir Gofal disabled access</t>
  </si>
  <si>
    <t>14 Commit to 100% slurry injection</t>
  </si>
  <si>
    <t>14B Commit to 75% slurry injection</t>
  </si>
  <si>
    <t>32B Plant unsprayed root crops on improved land</t>
  </si>
  <si>
    <t>34B Unfertilised and unsprayed cereal headland</t>
  </si>
  <si>
    <t>5 Enhanced hedgerow management (on both sides)</t>
  </si>
  <si>
    <t>25 Management of sand dunes</t>
  </si>
  <si>
    <t>100 Woodland - stock exclusion</t>
  </si>
  <si>
    <t>Objlong</t>
  </si>
  <si>
    <t>131 Conversion from arable to grassland (no inputs)</t>
  </si>
  <si>
    <t>400 Additional Management Payment - Stock management</t>
  </si>
  <si>
    <t>11 Restore a traditional orchard</t>
  </si>
  <si>
    <t>15 Grazed permanent pasture with no inputs</t>
  </si>
  <si>
    <t>16 Upland heath</t>
  </si>
  <si>
    <t>13 Plant individual native trees on improved land</t>
  </si>
  <si>
    <t>£49.00</t>
  </si>
  <si>
    <t>2018 v1</t>
  </si>
  <si>
    <t>welsh title</t>
  </si>
  <si>
    <t>welsh description</t>
  </si>
  <si>
    <t>english title</t>
  </si>
  <si>
    <t>Eng title</t>
  </si>
  <si>
    <t>Eng description</t>
  </si>
  <si>
    <t>Llwybr caniataol (dewisol)</t>
  </si>
  <si>
    <t>Bydd eich rheolwr contract yn ystyried sefydlu llwybrau caniatol sy’n cefnogi llwybrau strategol cyfredol, fel Llwybrau Cenedlaethol neu rannau penodol o Gymru, er enghraifft ardaloedd adfywio.</t>
  </si>
  <si>
    <t>Perllan</t>
  </si>
  <si>
    <t>Bydd eich rheolwr contract yn ceisio adfer perllannoedd gydag amrywiaethau traddodiadol o goed ffrwythau. Mae perllannoedd yn cynnig cynefin i lawer o rywogaethau, gyda phren marw’n cefnogi mwsogl, ffyngau, cen ac infertebrata. Fel amgylchedd llawn pryfed maent yn cynnig mannau bwydo delfrydol i rywogaethau o ystlumod.</t>
  </si>
  <si>
    <t xml:space="preserve">Tir Parc a Choetir Pori </t>
  </si>
  <si>
    <t>Mae tir parc a choetir pori yn cynnwys amryw goed brodorol o wahanol oedrannau. Bydd eich rheolwr contract am i chi reoli’r rhain fel cynefinoedd ar gyfer cen, ffyngau, pryfed, adar sy’n nythu mewn tyllau ac ystlumod.</t>
  </si>
  <si>
    <t>Glaswelltir tir isel</t>
  </si>
  <si>
    <t>Mae’r rhain yn cynnwys cynefinoedd mwy helaeth fel glaswelltir corsiog tir isel asidig heb ei wella a niwtral wedi’i wella, yn ogystal â glaswelltiroedd calchfaen a metalaidd sydd wedi’u cyfyngu i ardaloedd â phridd penodol o dan yr wyneb a dyddodion penodol ar yr wyneb. Bydd rheolwyr contract yn ceisio adfer a rheoli’r cynefinoedd hyn sy’n gartref i rywogaethau o blanhigion ac anifeiliaid prin.</t>
  </si>
  <si>
    <t xml:space="preserve">Gweundir tir isel </t>
  </si>
  <si>
    <t>Caiff gweundir tir isel ei nodweddu gan blanhigion fel grug ac eithin ac yn gyffredinol mae islaw 300 metr.</t>
  </si>
  <si>
    <t xml:space="preserve">Gweundir ucheldir </t>
  </si>
  <si>
    <t>Mae gweundir yr ucheldir wedi’i wasgaru’n helaeth ar hyd rhosdir agored Cymru. Corlwynni a geir yno’n bennaf, fel grug. Mae’r rhywogaethau adar arferol ar weundir yr ucheldir yn cynnwys y grugiar goch a’r grugiar ddu.</t>
  </si>
  <si>
    <t xml:space="preserve">Glaswelltir calchog yr ucheldir </t>
  </si>
  <si>
    <t>Mae hwn yn fath anarferol o lystyfiant yng Nghymru sy’n cael ei nodweddu gan laswellt a llystyfiant sy’n byw ar galsiwm ac yn cefnogi ystod eang o rywogaethau prin.</t>
  </si>
  <si>
    <t xml:space="preserve">Gweundir mynydd </t>
  </si>
  <si>
    <t>Mae gweundir mynyddig yn cael ei nodweddu gan rywogaethau fel mwsogl, corlwynni a chen gyda darnau o ddaear foel, yn enwedig ar dir uwch.</t>
  </si>
  <si>
    <t xml:space="preserve">Craig, silff a sgri </t>
  </si>
  <si>
    <t>Mae cynefinoedd craig, silff a sgri yn yr ucheldir sy’n cael eu nodweddu gan gyfran fawr o graig foel a all ddarparu cynefin ar gyfer rhywogaethau fel cen, rhedyn a phrysgwydd.</t>
  </si>
  <si>
    <t xml:space="preserve">Cynefinoedd arfordirol </t>
  </si>
  <si>
    <t>Bydd eich rheolwr contract yn ystyried opsiynau rheoli, adfer a chreu ar gyfer cynefinoedd gan gynnwys morfeydd heli, glaswelltiroedd arfordirol morol a thwyni tywod.</t>
  </si>
  <si>
    <t xml:space="preserve">Llynnoedd sensitif </t>
  </si>
  <si>
    <t>Mae’r tir o fewn talgylch llyn sensitif. Bydd eich rheolwr contract yn ystyried ystod o opsiynau i wneud cyflwr y llynnoedd hyn yn ffafriol.</t>
  </si>
  <si>
    <t xml:space="preserve">Afonydd sensitif </t>
  </si>
  <si>
    <t>Bydd eich rheolwr contract yn ystyried ystod o opsiynau sy’n gwarchod cynefinoedd a rhywogaethau pwysig o fewn  dalgylch afon sensitif.</t>
  </si>
  <si>
    <t xml:space="preserve">Tirwedd pwll </t>
  </si>
  <si>
    <t>Bydd eich rheolwr contract yn chwilio am gyfleoedd i greu a chynnal pyllau sy’n bwysig ar gyefr ystod o rywogaethau fel y fadfall ddŵr gribog.</t>
  </si>
  <si>
    <t xml:space="preserve">Tirwedd ffos </t>
  </si>
  <si>
    <t>Bydd rheoli’r systemau ffosydd pwysig hyn yn sicrhau strwythur ecolegol amrywiol, gan gefnogi cymunedau pwysig o anfeiliaid.</t>
  </si>
  <si>
    <t>Tir Gwlyb (Cors a ffen ucheldir ac iseldir)</t>
  </si>
  <si>
    <t>Bydd eich rheolwr contract yn ystyried rheoli ac adfer y cynefinoedd hyn sy’n cynnwys  corstiroedd, ffeniau a mignenni. Maen’t yn storio carbon a dŵr ac yn cynnig amgylchedd i amryw rywogaethau planhigion ac anifeiliaid.</t>
  </si>
  <si>
    <t>Safleoedd o Ddiddordeb Gwyddonol Arbennig a’u cyffiniau</t>
  </si>
  <si>
    <t>Mae’r rhain yn ardaloedd o bwysigrwydd biolegol a geolegol sy’n cael eu gwarchod ar gyfer cenedlaethau’r dyfodol. Bydd eich rheolwr contract yn dewis opsiynau a fydd yn sicrhau bod y safleoedd cenedlaethol bwysig hyn yn cael eu cadw mewn cyflwr ffafriol.</t>
  </si>
  <si>
    <t xml:space="preserve">Coetir </t>
  </si>
  <si>
    <t xml:space="preserve">Bydd eich rheolwr contract yn ystyried opsiynau i adfer coetiroedd traddodiadol o bosibl drwy gadw da byw allan a phlannu atodol. Mae coetiroedd yn cynnig cynefin i lawer o rywogaethau, gyda phren marw’n cefnogi mwsogl, ffyngau, cen ac infertebrata. </t>
  </si>
  <si>
    <t>Madfall ddwr gribog</t>
  </si>
  <si>
    <t>Bydd eich rheolwr contract yn ystyried ystod o gynefinoedd a fydd o fudd i’r rhywogaeth, a allai gynnwys creu pyllau, rheoli cynefinoedd gwlyptir, gweundir a glaswelltir.</t>
  </si>
  <si>
    <t>Grugiar ddu</t>
  </si>
  <si>
    <t>Bellach gwelir y rhywogaeth hon a oedd unwaith yn gyffredin ar ucheldiroedd Cymru yn unig. Bydd eich rheolwr contract yn ceisio sefydlu cyfuniad o gynefinoedd sy’n darparu safleoedd nythu a bwydo addas.</t>
  </si>
  <si>
    <t>Brân goesgoch</t>
  </si>
  <si>
    <t>Bydd eich rheolwr contract yn chwilio am gyfleoedd i reoli ystod o gynefinoedd i wella’u hamgylchedd, yn ogystal ag ystyried rheoli glaswelltiroedd penodol ar gyfer eu porthiant.</t>
  </si>
  <si>
    <t>Bras yr ŷd</t>
  </si>
  <si>
    <t>Bydd eich rheolwr contract yn ystyried opsiynau sy’n cynnig safleoedd nythu a bwydo i’r rhywogaeth hon, yn arbennig cyfuniad o rawnfwydydd mewnbwn isel a glaswelltiroedd ar gyfer nythu a bwydo.</t>
  </si>
  <si>
    <t>Gylfinir</t>
  </si>
  <si>
    <t>Dyma’r aderyn hirgoes Ewropeaidd mwyaf, sy’n bridio ar ffermydd a gweundir yr ucheldir gan fwyaf. Bydd eich rheolwr contract yn anelu at sefydlu cyfuniad o gynefinoedd, fel gweundir, gorgors a glaswelltir i gynnig cyfleoedd nythu a bwydo.</t>
  </si>
  <si>
    <t>Cwtiad aur</t>
  </si>
  <si>
    <t>Mae'r aderyn yma angen gweundir agored a gorgors wastad neu donnog gyda golygfeydd dirwystr er mwyn bridio. Bydd eich rheolwr contract yn ystyried opsiynau sy’n cynnig tirwedd agored, tir pori wedi’i reoli ar gyfer porthiant i'r oedolion, llystyfiant byr ar gyfer nythu a chynnal cynefinoedd gwlyb a mawn moel ar gyfer porthiant yn yr haf i gywion ac oedolion.</t>
  </si>
  <si>
    <t>Gŵydd dalcen-wen yr Ynys Las</t>
  </si>
  <si>
    <t>Mae gwaith rheoli’r rhywogaeth hon yn gysylltiedig â rheoli glaswelltiroedd yn briodol ar gyfer yr ymwelwyr gaeafol hyn.</t>
  </si>
  <si>
    <t>Cornchwiglen</t>
  </si>
  <si>
    <t>Bydd eich rheolwr contract yn ystyried sefydlu cyfuniad o gynefinoedd agored i ddarparu safleoedd nythu a bwydo ar gyfer y rhywogaethau hyn.</t>
  </si>
  <si>
    <t>Grugiar goch</t>
  </si>
  <si>
    <t>Mae’r rhywogaeth hon yn byw ar yr ucheldir ac bydd y gwaith rheoli’n canolbwyntio ar weundir agored lle ceir llawer o rug.</t>
  </si>
  <si>
    <t>Mwyalchen y mynydd</t>
  </si>
  <si>
    <t>Bydd eich rheolwr contract yn ystyried rheoli glaswelltir a grugos ar gyfer y rhywogaeth hon.</t>
  </si>
  <si>
    <t>Turtur</t>
  </si>
  <si>
    <t>Mae dirywiad y rhywogaeth hon yn gysylltiedig â cholli ffynonellau bwyd. Bydd eich rheolwr contract felly’n ystyried ystod o opsiynau tir âr a glaswelltir i gynnig cynefinoedd addas ar gyfer y rhywogaeth hon.</t>
  </si>
  <si>
    <t>Llinos y mynydd</t>
  </si>
  <si>
    <t>Bydd eich rheolwr contract yn ystyried ystod o opsiynau tirwedd, tir âr a glaswelltir ar ymylon yr ucheldir i ddarparu cynefinoedd nythu a bwydo addas i’r rhywogaeth hon</t>
  </si>
  <si>
    <t>Britheg frown</t>
  </si>
  <si>
    <t>Mae rhedyn yn hanfodol ar gyfer y rhywogaeth hon o löyn byw a bydd eich rheolwr contract yn ystyried opsiynau fel rheoli prysgwydd, pori a thorri rhedyn i ddarparu safleoedd bridio a bwydo.</t>
  </si>
  <si>
    <t>Britheg y gors</t>
  </si>
  <si>
    <t>Bydd eich rheolwr contract yn ystyried darparu cynefin addas ar gyfer y rhywogaeth hon drwy reoli gweundir gwlyb, ffeniau a glaswelltir corsiog.</t>
  </si>
  <si>
    <t>Britheg berlog</t>
  </si>
  <si>
    <t>Cliradain Gymreig</t>
  </si>
  <si>
    <t>Mae’r rhywogaeth hon o wyfyn hynod leol yn ddibynnol ar goed bedw. Bydd eich rheolwr contract yn ceisio gwarchod ac annog coed bedw aeddfed ar eich daliad.</t>
  </si>
  <si>
    <t>Bydd eich rheolwr contract yn ystyried opsiynau all helpu i atal dŵr ffo niweidiol rhag mynd i’r llyn sy’n  cynnal y  pysgodyn prin hon.</t>
  </si>
  <si>
    <t>Misglen berlog yr afon</t>
  </si>
  <si>
    <t>Bydd eich rheolwr contract yn ceisio mynd i’r afael ag unrhyw broblemau llygredd gwasgaredig y mae’r rhywogaeth hon yn arbennig o sensitif iddynt.</t>
  </si>
  <si>
    <t>Ystlum du</t>
  </si>
  <si>
    <t>Bydd eich rheolwr contract yn ystyried opsiynau sy’n gwella  cyfleoedd bwydo i'r ystlum yma drwy gynyddu nifer y pryfed ac drwy reoli coridorau perthi a nentydd sy’n cysylltu cynefinoedd â’i gilydd.</t>
  </si>
  <si>
    <t>Ystlum Bechstein</t>
  </si>
  <si>
    <t>Pathew</t>
  </si>
  <si>
    <t>Bydd eich rheolwr contract yn ystyried rheoli coetiroedd, fel cadw stoc allan a bondocio, i ddatblygu strwythur amrywiol sy’n cynnig safleoedd bwydo, nythu a gaeafgysgu</t>
  </si>
  <si>
    <t>Ystlum pedol mwyaf</t>
  </si>
  <si>
    <t>Ystlum pedol lleiaf</t>
  </si>
  <si>
    <t>Bydd eich rheolwr contract yn ystyried darparu cynefinoedd delfrydol ar gyfer y rhywogaeth. Bydd yr opsiynau’n canolbwyntio ar ddarparu tir pori llawn pryfed ar gyfer bwydo, perthi aeddfed a choetiroedd sy’n llwybrau hedfan, ac amrywiaeth o gyfleoedd nythu mewn adeiladau ac ogofau.</t>
  </si>
  <si>
    <t>Gwiwer goch</t>
  </si>
  <si>
    <t>Nod rheoli’r rhywogaeth hon yw cynyddu’r boblogaeth a’i gwarchod rhag y wiwer lwyd, sy’n fwy niferus. Bydd y rheolaeth gywir yn wahanol yn Ynys Mon i weddill Cymru.</t>
  </si>
  <si>
    <t>Llygoden bengron y dŵr</t>
  </si>
  <si>
    <t>Bydd eich rheolwr contract yn ystyried rheoli glaswelltiroedd gwlyb, ffosydd a phyllau. Mae’r rhain yn darparu cyfleoedd i’r rhywogaeth dyllu, nythu, cysgodi a bwydo.</t>
  </si>
  <si>
    <t xml:space="preserve">Ffyngau glaswelltir </t>
  </si>
  <si>
    <t>Bydd eich rheolwr contract yn ystyried rheoli glaswelltir â phrinder maethynnau gyda phorfa fer sy’n cynnwys y cymunedau o ffyngau lliwgar hyn.</t>
  </si>
  <si>
    <t xml:space="preserve">Cen Hen Goed ar fin ffyrdd a Thir Parc </t>
  </si>
  <si>
    <t>Bydd eich rheolwr contract yn ystyried gwarchod coed hynafol a’u rheoli er budd cen. Gallai hyn gynnwys trin coed, tynnu dringedyddion a’u gwarchod rhag da byw a gwrtaith.</t>
  </si>
  <si>
    <t>Cardwenynen lwydfrown</t>
  </si>
  <si>
    <t>Mae’r wenynen brin hon yn gysylltiedig â thir pori llawn blodau a bydd eich rheolwr contract yn ystyried opsiynau sy’n annog planhigion porthiant, yn cynnig cyfleoedd nythu ac yn cynnig safleoedd gaeafgysgu.</t>
  </si>
  <si>
    <t>Cardwenynen feinlais</t>
  </si>
  <si>
    <t>Planhigion Tir Âr</t>
  </si>
  <si>
    <t>Bydd eich rheolwr contract yn ystyried opsiynau sy’n ymestyn ystod amrywiaeth o blanhigion llydanddail a bryoffytau âr. Bydd rheoli’n annog cylchdroi tir âr ac ymylon braenar.</t>
  </si>
  <si>
    <t>Planhigion Arctig-Alpaidd</t>
  </si>
  <si>
    <t>Mae’r gymuned hynafol hon o blanhigion yn bodoli ar ucheldir diarffordd yn unig. Nod gwaith rheoli yw diogelu’r rhywogaethau hyn rhag bod ar eu colled i brysgwydd a choetir sy’n tyfu’n gynt.</t>
  </si>
  <si>
    <t>Planhigion Prin</t>
  </si>
  <si>
    <t>Mae’r planhigion hyn yn cynnwys rhywogaethau fel y clychlys ymledol, sy’n elwa ar reoli traddodiadol ar goetiroedd a min ffyrdd, a’r tegeirian llydanwyrdd bach y gellir ei reoli ar laswelltir gwlyb heb ei wella a thir pori yr ucheldir.</t>
  </si>
  <si>
    <t xml:space="preserve">Planhigion y gweunydd </t>
  </si>
  <si>
    <t>Cyfuniad o blanhigion prin yw hyn sy’n gysylltiedig â gweundir ucheldir neu dir isel.</t>
  </si>
  <si>
    <t>Iechyd Gwenyn Mêl</t>
  </si>
  <si>
    <t>Rydych wedi cael eich dewis gan eich bod wedi cofrestru cychod gwenyn ar eich fferm. Bydd eich rheolwr contract yn chwilio am gyfleoedd i wella’r safleoedd bwydo ar gyfer gwenyn.</t>
  </si>
  <si>
    <t xml:space="preserve">Priddoedd Carbon </t>
  </si>
  <si>
    <t>Bydd eich rheolwr contract yn ystyried opsiynau sy’n gysylltiedig â rheoli cynefinoedd sy’n bodoli ar y priddoedd hyn ac yn eu rheoli er mwyn  ‘cloi’ carbon yn y pridd.</t>
  </si>
  <si>
    <t>Parciau a Gerddi</t>
  </si>
  <si>
    <t>Bydd rheoli’r nodweddion hanesyddol pwysig hyn yn canolbwyntio ar eu cymeriad unigryw ac ar warchod a chynnal eu cymeriad gweledol. Gallai’r opsiynau gynnwys plannu coed ar dir parc, ac adfer muriau, nodweddion a ffoleddau.</t>
  </si>
  <si>
    <t>Henebion Rhestredig</t>
  </si>
  <si>
    <t>Bydd eich rheolwr contract yn ystyried opsiynau rheoli sy’n ategu’r gwaith o gynnal y safleoedd dynodedig pwysig hyn.</t>
  </si>
  <si>
    <t>Nodweddion a Thirwedd Hanesyddol</t>
  </si>
  <si>
    <t>Bydd eich rheolwr contract yn ystyried opsiynau i warchod a gwella’r nodweddion archeolegol neu dirlun hanesyddol ar eich fferm. Gallai’r opsiynau hyn fod yn amrywiol iawn, er enghraifft sefydlogi gweddillion hanesyddol neu ddiwydiannol, atgyweirio erydu ar gaerau bryniog neu osod ffensys o amgylch nodweddion hanesyddol.</t>
  </si>
  <si>
    <t xml:space="preserve">Adeiladau Traddodiadol </t>
  </si>
  <si>
    <t>Bydd eich rheolwr contract yn ystyried opsiynau i sicrhau bod yr adeiladau traddodiadol sydd ar y fferm a sy’n rhan annatod o’r tirlun gwledig, yn goroesi.</t>
  </si>
  <si>
    <t>Tirweddau wedi’u Gwarchod</t>
  </si>
  <si>
    <t>Mae’r tirluniau hyn yn cynnwys y rheini yn y Parciau Cenedlaethol ac Ardaloedd o Harddwch Naturiol Eithriadol, yn ogystal ag ardaloedd ffridd Cymru. Bydd eich rheolwr contract yn ystyried opsiynau sy’n gwella cymeriad gweledol yr ardaloedd hynny.</t>
  </si>
  <si>
    <t xml:space="preserve">Ardal Ansawdd Dŵr â Blaenoriaeth </t>
  </si>
  <si>
    <t>Mae’r tir o fewn  un o’r ardaloedd blaenoriaeth ar gyfer ansawdd dŵr. Mae’r rhain yn ardaloedd gwarchod a dalgylchoedd o dan Gyfarwyddeb y Fframwaith Dŵr gyda dyddiadau cau ar gyfer cyflawni amcanion amgylcheddol erbyn 2015. Bydd eich rheolwr contract yn ystyried amrywiaeth o opsiynau sy’n mynd i’r afael â gwasgaru llygredd ac yn gwella ansawdd dŵr.</t>
  </si>
  <si>
    <t>Ansawdd Dŵr</t>
  </si>
  <si>
    <t>Mae’r tir mewn ardal lle mae angen mynd i’r afael â materion ansawdd dŵr. Bydd eich rheolwr contract yn ystyried amrywiaeth o opsiynau sy’n mynd i’r afael â llygredd gwasgaredig ac yn gwella ansawdd dŵr.</t>
  </si>
  <si>
    <t>Swm y Dŵr</t>
  </si>
  <si>
    <t>Mae’r tir mewn ardal sy’n cael ei chyfrif fel un sy’n cyfrannu at leihau risg llifogydd. Bydd eich rheolwr contract yn ystyried opsiynau sy’n lleihau potensial risg llifogydd, yn diogelu cyflenwadau dŵr ac yn adfer lefelau dŵr.</t>
  </si>
  <si>
    <t>Gylfinbraff</t>
  </si>
  <si>
    <t>Aderyn sy’n bwyta hadau ac sy’n nodweddiadol o goetir yw’r Gylfinbraff. Bydd eich rheolwr contract yn canolbwyntio ar opsiynau rheoli coetir bras ddeiliog er mwyn cyflenwi amrywiaeth o hadau gydol y flwyddyn.</t>
  </si>
  <si>
    <t xml:space="preserve">Hawfinch </t>
  </si>
  <si>
    <t>Cnocell Fraith Ieiaf</t>
  </si>
  <si>
    <t>Cysylltir y Gnocell Fraith Leiaf gyda choetir derw. Bydd eich rheolwr contract yn ystyried opsiynau sy’n darparu safleoedd nythu ac yn gwella’r cyfleoedd bwydo i wella’r  cynefin i’r aderyn yma.</t>
  </si>
  <si>
    <t>Titw'r Wern</t>
  </si>
  <si>
    <t>Mae Titw’r Wern yn ffafrio coedlannau collddail gyda digon o lwyni dan y canopi. Bydd eich rheolwr contract yn canolbwyntio ar opsiynau rheoli coetir bras ddeiliog er mwyn gwella cyfleodd bwydo a nythu ar gyfer yr aderyn yma.</t>
  </si>
  <si>
    <t>Troellwr Mawr</t>
  </si>
  <si>
    <r>
      <t xml:space="preserve">Mae’r Toellwr Mawr yn nythu ar y ddaear ar dir agored. </t>
    </r>
    <r>
      <rPr>
        <sz val="10"/>
        <rFont val="Arial"/>
        <family val="2"/>
      </rPr>
      <t>Bydd eich rheolwr contract yn ystyried opsiynau fydd yn annog cynefinoedd sy’n gyfoethog mewn pryfed a thrychfilod ac sy’n darparu safleoedd nythu addas.</t>
    </r>
  </si>
  <si>
    <t>Titw'r Helyg</t>
  </si>
  <si>
    <t>Cysylltir yr aderyn yma gyda choetir gwern a helyg tamp. Bydd eich rheolwr contract yn canolbwyntio ar reoli coetiroedd addas  er mwyn gwella’r  cynefin i’r aderyn yma.</t>
  </si>
  <si>
    <t>412 Additional Management Payment - Control burning</t>
  </si>
  <si>
    <t>413 Access - footpaths</t>
  </si>
  <si>
    <t>414 Access - footpaths (no dogs)</t>
  </si>
  <si>
    <t>415 Access - bridlepath/cyclepath/disabled</t>
  </si>
  <si>
    <t>416 Access - bridlepath/cyclepath/disabled (no dogs)</t>
  </si>
  <si>
    <t>417 Access - dedicate new public rights of way</t>
  </si>
  <si>
    <t>418 Access - permissive access areas</t>
  </si>
  <si>
    <t xml:space="preserve">419 Ride &amp; open ground mechanised mowing for conservation reasons </t>
  </si>
  <si>
    <t>420 Trees and scrub - establishment by planting</t>
  </si>
  <si>
    <t>421 Trees and scrub - establishment by natural regeneration</t>
  </si>
  <si>
    <t>522 Interpretation boards and posts – A1</t>
  </si>
  <si>
    <t>523 Interpretation boards and posts – 750mm x 1000mm</t>
  </si>
  <si>
    <t/>
  </si>
  <si>
    <t>m2</t>
  </si>
  <si>
    <t>gega</t>
  </si>
  <si>
    <r>
      <t xml:space="preserve">The Options, Additional Management Payments and Capital Works listed below have the </t>
    </r>
    <r>
      <rPr>
        <i/>
        <sz val="16"/>
        <rFont val="Arial"/>
        <family val="2"/>
      </rPr>
      <t>potential</t>
    </r>
    <r>
      <rPr>
        <sz val="16"/>
        <rFont val="Arial"/>
        <family val="2"/>
      </rPr>
      <t xml:space="preserve"> to deliver for the selected target objective.  Items in </t>
    </r>
    <r>
      <rPr>
        <b/>
        <sz val="16"/>
        <rFont val="Arial"/>
        <family val="2"/>
      </rPr>
      <t>bold</t>
    </r>
    <r>
      <rPr>
        <sz val="16"/>
        <rFont val="Arial"/>
        <family val="2"/>
      </rPr>
      <t xml:space="preserve"> text are more likely to deliver in a wider range of situations, but may not always be applicable - your Contract Manager will provide you with site-specific advice.  
Payment rates are either £ per unit or percent of actual cost (scheme rules and financial limits apply).  In some cases a  Glastir Advanced option can be  located on top of an existing Glastir Entry option. A reduction in that particular Glastir Advanced payment will apply in these instances. 
</t>
    </r>
  </si>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</sst>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quot;£&quot;#,##0.000"/>
    <numFmt numFmtId="170" formatCode="&quot;£&quot;#,##0.0000"/>
    <numFmt numFmtId="171" formatCode="[&gt;=1]&quot;£&quot;0.00;[&lt;1]&quot;£&quot;0.0000;General"/>
    <numFmt numFmtId="172" formatCode="0.0000"/>
    <numFmt numFmtId="173" formatCode="#,##0.0000"/>
  </numFmts>
  <fonts count="54">
    <font>
      <sz val="12"/>
      <name val="Arial"/>
      <family val="0"/>
    </font>
    <font>
      <sz val="10"/>
      <name val="Arial"/>
      <family val="2"/>
    </font>
    <font>
      <sz val="8"/>
      <name val="Arial"/>
      <family val="2"/>
    </font>
    <font>
      <u val="single"/>
      <sz val="12"/>
      <color indexed="12"/>
      <name val="Arial"/>
      <family val="2"/>
    </font>
    <font>
      <u val="single"/>
      <sz val="12"/>
      <color indexed="36"/>
      <name val="Arial"/>
      <family val="2"/>
    </font>
    <font>
      <b/>
      <sz val="12"/>
      <name val="Arial"/>
      <family val="2"/>
    </font>
    <font>
      <sz val="10"/>
      <color indexed="9"/>
      <name val="Arial"/>
      <family val="2"/>
    </font>
    <font>
      <b/>
      <sz val="10"/>
      <color indexed="9"/>
      <name val="Arial"/>
      <family val="2"/>
    </font>
    <font>
      <b/>
      <sz val="14"/>
      <name val="Arial"/>
      <family val="2"/>
    </font>
    <font>
      <sz val="14"/>
      <name val="Arial"/>
      <family val="2"/>
    </font>
    <font>
      <i/>
      <sz val="12"/>
      <name val="Arial"/>
      <family val="2"/>
    </font>
    <font>
      <sz val="12"/>
      <color indexed="9"/>
      <name val="Arial"/>
      <family val="2"/>
    </font>
    <font>
      <sz val="24"/>
      <name val="Arial Rounded MT Bold"/>
      <family val="2"/>
    </font>
    <font>
      <sz val="14"/>
      <name val="Arial Rounded MT Bold"/>
      <family val="2"/>
    </font>
    <font>
      <sz val="12"/>
      <color indexed="23"/>
      <name val="Arial"/>
      <family val="2"/>
    </font>
    <font>
      <sz val="16"/>
      <name val="Arial"/>
      <family val="2"/>
    </font>
    <font>
      <i/>
      <sz val="16"/>
      <name val="Arial"/>
      <family val="2"/>
    </font>
    <font>
      <b/>
      <sz val="16"/>
      <name val="Arial"/>
      <family val="2"/>
    </font>
    <font>
      <sz val="10"/>
      <color indexed="10"/>
      <name val="Arial"/>
      <family val="2"/>
    </font>
    <font>
      <sz val="10"/>
      <name val="Calibri"/>
      <family val="2"/>
    </font>
    <font>
      <sz val="12"/>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5" fillId="0" borderId="0" xfId="0" applyFont="1" applyAlignment="1">
      <alignment vertical="top"/>
    </xf>
    <xf numFmtId="0" fontId="5" fillId="0" borderId="0" xfId="0" applyFont="1" applyFill="1" applyAlignment="1">
      <alignment vertical="top"/>
    </xf>
    <xf numFmtId="0" fontId="5" fillId="0" borderId="0" xfId="0" applyFont="1" applyAlignment="1">
      <alignment horizontal="center" vertical="top"/>
    </xf>
    <xf numFmtId="0" fontId="5" fillId="0" borderId="0" xfId="0" applyNumberFormat="1" applyFont="1" applyFill="1" applyBorder="1" applyAlignment="1">
      <alignment horizontal="center" wrapText="1"/>
    </xf>
    <xf numFmtId="0" fontId="0" fillId="0" borderId="0" xfId="0" applyFont="1" applyAlignment="1">
      <alignment vertical="top"/>
    </xf>
    <xf numFmtId="0" fontId="0" fillId="0" borderId="0" xfId="0" applyFont="1" applyFill="1" applyAlignment="1">
      <alignment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0" fontId="0" fillId="0" borderId="0" xfId="0" applyFont="1" applyBorder="1" applyAlignment="1">
      <alignment horizontal="left"/>
    </xf>
    <xf numFmtId="0" fontId="0" fillId="0" borderId="0" xfId="0" applyFont="1" applyAlignment="1">
      <alignment/>
    </xf>
    <xf numFmtId="0" fontId="1" fillId="0" borderId="0" xfId="0" applyFont="1" applyAlignment="1">
      <alignment wrapText="1"/>
    </xf>
    <xf numFmtId="0" fontId="6" fillId="33" borderId="0" xfId="0" applyFont="1" applyFill="1" applyAlignment="1" applyProtection="1">
      <alignment vertical="top" wrapText="1"/>
      <protection hidden="1"/>
    </xf>
    <xf numFmtId="0" fontId="1" fillId="33" borderId="0" xfId="0" applyFont="1" applyFill="1" applyAlignment="1" applyProtection="1">
      <alignment vertical="top" wrapText="1"/>
      <protection hidden="1"/>
    </xf>
    <xf numFmtId="0" fontId="1" fillId="0" borderId="0" xfId="0" applyFont="1" applyFill="1" applyAlignment="1">
      <alignment/>
    </xf>
    <xf numFmtId="0" fontId="1" fillId="33" borderId="0" xfId="0" applyFont="1" applyFill="1" applyBorder="1" applyAlignment="1" applyProtection="1">
      <alignment vertical="top" wrapText="1"/>
      <protection hidden="1"/>
    </xf>
    <xf numFmtId="0" fontId="7" fillId="33" borderId="0" xfId="0" applyFont="1" applyFill="1" applyBorder="1" applyAlignment="1" applyProtection="1">
      <alignment horizontal="right" vertical="top" wrapText="1"/>
      <protection hidden="1"/>
    </xf>
    <xf numFmtId="0" fontId="6" fillId="33" borderId="0" xfId="0" applyFont="1" applyFill="1" applyAlignment="1" applyProtection="1">
      <alignment horizontal="right" vertical="top" wrapText="1"/>
      <protection hidden="1"/>
    </xf>
    <xf numFmtId="0" fontId="1" fillId="0" borderId="0" xfId="0" applyFont="1" applyAlignment="1">
      <alignment horizontal="left"/>
    </xf>
    <xf numFmtId="49" fontId="1" fillId="0" borderId="0" xfId="0" applyNumberFormat="1" applyFont="1" applyAlignment="1">
      <alignment horizontal="left"/>
    </xf>
    <xf numFmtId="0" fontId="1" fillId="0" borderId="0" xfId="0" applyNumberFormat="1" applyFont="1" applyAlignment="1">
      <alignment horizontal="left"/>
    </xf>
    <xf numFmtId="0" fontId="0" fillId="33" borderId="0" xfId="0" applyFont="1" applyFill="1" applyBorder="1" applyAlignment="1" applyProtection="1">
      <alignment vertical="top" wrapText="1"/>
      <protection hidden="1"/>
    </xf>
    <xf numFmtId="0" fontId="10" fillId="33" borderId="0" xfId="0" applyFont="1" applyFill="1" applyBorder="1" applyAlignment="1" applyProtection="1">
      <alignment wrapText="1"/>
      <protection hidden="1"/>
    </xf>
    <xf numFmtId="0" fontId="0" fillId="33" borderId="0" xfId="0" applyFill="1" applyBorder="1" applyAlignment="1">
      <alignment horizontal="center" vertical="center" wrapText="1"/>
    </xf>
    <xf numFmtId="0" fontId="1" fillId="33" borderId="0"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right" vertical="top" wrapText="1"/>
      <protection hidden="1"/>
    </xf>
    <xf numFmtId="0" fontId="1" fillId="33" borderId="0" xfId="0" applyFont="1" applyFill="1" applyBorder="1" applyAlignment="1" applyProtection="1">
      <alignment wrapText="1"/>
      <protection hidden="1"/>
    </xf>
    <xf numFmtId="0" fontId="0" fillId="33" borderId="10" xfId="0" applyFont="1" applyFill="1" applyBorder="1" applyAlignment="1" applyProtection="1">
      <alignment horizontal="left" vertical="center" wrapText="1"/>
      <protection hidden="1"/>
    </xf>
    <xf numFmtId="0" fontId="0" fillId="33" borderId="0" xfId="0" applyFill="1" applyBorder="1" applyAlignment="1">
      <alignment wrapText="1"/>
    </xf>
    <xf numFmtId="0" fontId="0" fillId="33" borderId="0" xfId="0" applyFont="1" applyFill="1" applyBorder="1" applyAlignment="1" applyProtection="1">
      <alignment vertical="center" wrapText="1"/>
      <protection hidden="1"/>
    </xf>
    <xf numFmtId="0" fontId="1" fillId="33" borderId="0" xfId="0" applyFont="1" applyFill="1" applyBorder="1" applyAlignment="1" applyProtection="1">
      <alignment vertical="center" wrapText="1"/>
      <protection hidden="1"/>
    </xf>
    <xf numFmtId="0" fontId="1" fillId="0" borderId="0" xfId="0" applyFont="1" applyAlignment="1">
      <alignment vertical="top" wrapText="1"/>
    </xf>
    <xf numFmtId="0" fontId="13" fillId="33" borderId="0" xfId="0" applyFont="1" applyFill="1" applyBorder="1" applyAlignment="1" applyProtection="1">
      <alignment horizontal="center" vertical="center" wrapText="1"/>
      <protection hidden="1"/>
    </xf>
    <xf numFmtId="0" fontId="12" fillId="33" borderId="10" xfId="0" applyFont="1" applyFill="1" applyBorder="1" applyAlignment="1" applyProtection="1">
      <alignment horizontal="center" vertical="center" wrapText="1"/>
      <protection locked="0"/>
    </xf>
    <xf numFmtId="0" fontId="6" fillId="33" borderId="0" xfId="0" applyFont="1" applyFill="1" applyBorder="1" applyAlignment="1" applyProtection="1">
      <alignment vertical="top" wrapText="1"/>
      <protection hidden="1"/>
    </xf>
    <xf numFmtId="0" fontId="9" fillId="33" borderId="0" xfId="0" applyFont="1" applyFill="1" applyBorder="1" applyAlignment="1" applyProtection="1">
      <alignment wrapText="1"/>
      <protection hidden="1"/>
    </xf>
    <xf numFmtId="0" fontId="0" fillId="33" borderId="0" xfId="0" applyFill="1" applyBorder="1" applyAlignment="1" applyProtection="1">
      <alignment horizontal="left" vertical="top"/>
      <protection hidden="1"/>
    </xf>
    <xf numFmtId="0" fontId="11" fillId="33" borderId="0" xfId="0" applyFont="1" applyFill="1" applyBorder="1" applyAlignment="1" applyProtection="1">
      <alignment vertical="top" wrapText="1"/>
      <protection hidden="1"/>
    </xf>
    <xf numFmtId="0" fontId="0" fillId="0" borderId="0" xfId="0" applyBorder="1" applyAlignment="1">
      <alignment vertical="top" wrapText="1"/>
    </xf>
    <xf numFmtId="0" fontId="14" fillId="33" borderId="0" xfId="0" applyFont="1" applyFill="1" applyBorder="1" applyAlignment="1" applyProtection="1">
      <alignment vertical="top" wrapText="1"/>
      <protection hidden="1"/>
    </xf>
    <xf numFmtId="0" fontId="0" fillId="0" borderId="0" xfId="0" applyFont="1" applyFill="1" applyBorder="1" applyAlignment="1">
      <alignment horizontal="left"/>
    </xf>
    <xf numFmtId="0" fontId="18" fillId="33" borderId="0" xfId="0" applyFont="1" applyFill="1" applyBorder="1" applyAlignment="1" applyProtection="1">
      <alignment vertical="top" wrapText="1"/>
      <protection hidden="1"/>
    </xf>
    <xf numFmtId="0" fontId="18" fillId="33" borderId="0" xfId="0" applyFont="1" applyFill="1" applyAlignment="1" applyProtection="1">
      <alignment vertical="top" wrapText="1"/>
      <protection hidden="1"/>
    </xf>
    <xf numFmtId="0" fontId="5" fillId="0" borderId="0" xfId="0" applyFont="1" applyFill="1" applyAlignment="1">
      <alignment horizontal="left" vertical="top"/>
    </xf>
    <xf numFmtId="0" fontId="0" fillId="0" borderId="0" xfId="0" applyFont="1" applyFill="1" applyAlignment="1">
      <alignment horizontal="left" vertical="top"/>
    </xf>
    <xf numFmtId="164" fontId="0" fillId="33" borderId="0" xfId="0" applyNumberFormat="1" applyFont="1" applyFill="1" applyBorder="1" applyAlignment="1" applyProtection="1">
      <alignment horizontal="left" vertical="top" wrapText="1"/>
      <protection hidden="1"/>
    </xf>
    <xf numFmtId="49" fontId="1" fillId="0" borderId="0" xfId="0" applyNumberFormat="1" applyFont="1" applyBorder="1" applyAlignment="1">
      <alignment horizontal="left" vertical="top" wrapText="1"/>
    </xf>
    <xf numFmtId="0" fontId="1" fillId="0" borderId="0" xfId="0" applyFont="1" applyFill="1" applyAlignment="1">
      <alignment vertical="top" wrapText="1"/>
    </xf>
    <xf numFmtId="0" fontId="1" fillId="0" borderId="0" xfId="0" applyFont="1" applyAlignment="1">
      <alignment vertical="center" wrapText="1"/>
    </xf>
    <xf numFmtId="0" fontId="1" fillId="34" borderId="0" xfId="0" applyFont="1" applyFill="1" applyAlignment="1">
      <alignment/>
    </xf>
    <xf numFmtId="0" fontId="1" fillId="0" borderId="0" xfId="0" applyFont="1" applyAlignment="1">
      <alignment vertical="top" wrapText="1"/>
    </xf>
    <xf numFmtId="0" fontId="1" fillId="0" borderId="0" xfId="0" applyFont="1" applyFill="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Fill="1" applyAlignment="1">
      <alignment horizontal="left" vertical="top" wrapText="1"/>
    </xf>
    <xf numFmtId="0" fontId="19"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horizontal="left"/>
    </xf>
    <xf numFmtId="0" fontId="2" fillId="0" borderId="0" xfId="0" applyFont="1" applyAlignment="1">
      <alignment/>
    </xf>
    <xf numFmtId="0" fontId="2" fillId="0" borderId="0" xfId="0" applyFont="1" applyFill="1" applyAlignment="1">
      <alignment/>
    </xf>
    <xf numFmtId="0" fontId="2" fillId="0" borderId="0" xfId="0" applyNumberFormat="1" applyFont="1" applyFill="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Alignment="1">
      <alignment/>
    </xf>
    <xf numFmtId="0" fontId="12" fillId="33" borderId="0" xfId="0" applyFont="1" applyFill="1" applyBorder="1" applyAlignment="1" applyProtection="1">
      <alignment horizontal="center" vertical="center" wrapText="1"/>
      <protection hidden="1"/>
    </xf>
    <xf numFmtId="0" fontId="12" fillId="33" borderId="0" xfId="0" applyFont="1" applyFill="1" applyBorder="1" applyAlignment="1">
      <alignment horizontal="center" vertical="center" wrapText="1"/>
    </xf>
    <xf numFmtId="0" fontId="8" fillId="33" borderId="0" xfId="0" applyFont="1" applyFill="1" applyBorder="1" applyAlignment="1" applyProtection="1">
      <alignment horizontal="center" wrapText="1"/>
      <protection hidden="1"/>
    </xf>
    <xf numFmtId="0" fontId="15" fillId="33" borderId="0" xfId="0" applyFont="1" applyFill="1" applyBorder="1" applyAlignment="1" applyProtection="1">
      <alignment horizontal="left" vertical="top" wrapText="1"/>
      <protection hidden="1"/>
    </xf>
    <xf numFmtId="0" fontId="15"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border>
        <left style="thin"/>
        <right>
          <color indexed="63"/>
        </right>
        <top>
          <color indexed="63"/>
        </top>
        <bottom>
          <color indexed="63"/>
        </bottom>
      </border>
    </dxf>
    <dxf>
      <border>
        <left style="thin"/>
        <right>
          <color indexed="63"/>
        </right>
        <top>
          <color indexed="63"/>
        </top>
        <bottom>
          <color indexed="63"/>
        </bottom>
      </border>
    </dxf>
    <dxf>
      <font>
        <color indexed="9"/>
      </font>
      <fill>
        <patternFill>
          <bgColor indexed="9"/>
        </patternFill>
      </fill>
    </dxf>
    <dxf>
      <font>
        <b/>
        <i val="0"/>
      </font>
    </dxf>
    <dxf>
      <font>
        <color indexed="9"/>
      </font>
    </dxf>
    <dxf>
      <font>
        <b/>
        <i val="0"/>
      </font>
    </dxf>
    <dxf>
      <font>
        <color indexed="9"/>
      </font>
      <fill>
        <patternFill>
          <bgColor indexed="9"/>
        </patternFill>
      </fill>
    </dxf>
    <dxf>
      <font>
        <color auto="1"/>
      </font>
    </dxf>
    <dxf>
      <font>
        <color auto="1"/>
      </font>
      <border/>
    </dxf>
    <dxf>
      <font>
        <color rgb="FFFFFFFF"/>
      </font>
      <fill>
        <patternFill>
          <bgColor rgb="FFFFFFFF"/>
        </patternFill>
      </fill>
      <border/>
    </dxf>
    <dxf>
      <font>
        <b/>
        <i val="0"/>
      </font>
      <border/>
    </dxf>
    <dxf>
      <font>
        <color rgb="FFFFFFFF"/>
      </font>
      <border/>
    </dxf>
    <dxf>
      <border>
        <left style="thin">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1"/>
      <rgbColor rgb="00FFFF66"/>
      <rgbColor rgb="00E7FFF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CC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3629025</xdr:colOff>
      <xdr:row>1</xdr:row>
      <xdr:rowOff>257175</xdr:rowOff>
    </xdr:to>
    <xdr:pic>
      <xdr:nvPicPr>
        <xdr:cNvPr id="1" name="Picture 3"/>
        <xdr:cNvPicPr preferRelativeResize="1">
          <a:picLocks noChangeAspect="1"/>
        </xdr:cNvPicPr>
      </xdr:nvPicPr>
      <xdr:blipFill>
        <a:blip r:embed="rId1"/>
        <a:srcRect r="2549"/>
        <a:stretch>
          <a:fillRect/>
        </a:stretch>
      </xdr:blipFill>
      <xdr:spPr>
        <a:xfrm>
          <a:off x="247650" y="0"/>
          <a:ext cx="3629025" cy="1123950"/>
        </a:xfrm>
        <a:prstGeom prst="rect">
          <a:avLst/>
        </a:prstGeom>
        <a:noFill/>
        <a:ln w="9525" cmpd="sng">
          <a:noFill/>
        </a:ln>
      </xdr:spPr>
    </xdr:pic>
    <xdr:clientData/>
  </xdr:twoCellAnchor>
  <xdr:twoCellAnchor editAs="oneCell">
    <xdr:from>
      <xdr:col>6</xdr:col>
      <xdr:colOff>5143500</xdr:colOff>
      <xdr:row>0</xdr:row>
      <xdr:rowOff>0</xdr:rowOff>
    </xdr:from>
    <xdr:to>
      <xdr:col>9</xdr:col>
      <xdr:colOff>9525</xdr:colOff>
      <xdr:row>1</xdr:row>
      <xdr:rowOff>504825</xdr:rowOff>
    </xdr:to>
    <xdr:pic>
      <xdr:nvPicPr>
        <xdr:cNvPr id="2" name="Picture 2"/>
        <xdr:cNvPicPr preferRelativeResize="1">
          <a:picLocks noChangeAspect="1"/>
        </xdr:cNvPicPr>
      </xdr:nvPicPr>
      <xdr:blipFill>
        <a:blip r:embed="rId2"/>
        <a:stretch>
          <a:fillRect/>
        </a:stretch>
      </xdr:blipFill>
      <xdr:spPr>
        <a:xfrm>
          <a:off x="13811250" y="0"/>
          <a:ext cx="33337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04"/>
  <sheetViews>
    <sheetView tabSelected="1" zoomScaleSheetLayoutView="50" zoomScalePageLayoutView="0" workbookViewId="0" topLeftCell="A1">
      <selection activeCell="C3" sqref="C3"/>
    </sheetView>
  </sheetViews>
  <sheetFormatPr defaultColWidth="8.88671875" defaultRowHeight="15"/>
  <cols>
    <col min="1" max="1" width="1.1171875" style="43" customWidth="1"/>
    <col min="2" max="2" width="1.77734375" style="18" customWidth="1"/>
    <col min="3" max="3" width="80.10546875" style="14" customWidth="1"/>
    <col min="4" max="4" width="5.4453125" style="14" customWidth="1"/>
    <col min="5" max="5" width="9.5546875" style="14" customWidth="1"/>
    <col min="6" max="6" width="3.10546875" style="14" customWidth="1"/>
    <col min="7" max="7" width="80.10546875" style="14" customWidth="1"/>
    <col min="8" max="8" width="8.10546875" style="14" customWidth="1"/>
    <col min="9" max="9" width="10.5546875" style="14" customWidth="1"/>
    <col min="10" max="10" width="1.66796875" style="13" customWidth="1"/>
    <col min="11" max="16384" width="8.88671875" style="14" customWidth="1"/>
  </cols>
  <sheetData>
    <row r="1" spans="1:10" ht="68.25" customHeight="1">
      <c r="A1" s="42"/>
      <c r="B1" s="26"/>
      <c r="C1" s="71" t="s">
        <v>864</v>
      </c>
      <c r="D1" s="72"/>
      <c r="E1" s="72"/>
      <c r="F1" s="72"/>
      <c r="G1" s="72"/>
      <c r="H1" s="72"/>
      <c r="I1" s="16"/>
      <c r="J1" s="35"/>
    </row>
    <row r="2" spans="1:10" ht="54" customHeight="1" thickBot="1">
      <c r="A2" s="35" t="str">
        <f>VLOOKUP($C$3,objworking!$B$2:$C$200,2,FALSE)</f>
        <v>MOOBJ16</v>
      </c>
      <c r="B2" s="26" t="str">
        <f>VLOOKUP($C$3,objworking!$B$2:$D$200,3,FALSE)</f>
        <v>CWOBJ16</v>
      </c>
      <c r="C2" s="23" t="s">
        <v>865</v>
      </c>
      <c r="D2" s="24"/>
      <c r="E2" s="24"/>
      <c r="F2" s="16"/>
      <c r="G2" s="40" t="s">
        <v>895</v>
      </c>
      <c r="H2" s="25"/>
      <c r="I2" s="25"/>
      <c r="J2" s="35"/>
    </row>
    <row r="3" spans="1:10" ht="90" customHeight="1" thickBot="1">
      <c r="A3" s="42"/>
      <c r="B3" s="26"/>
      <c r="C3" s="34" t="s">
        <v>763</v>
      </c>
      <c r="D3" s="16"/>
      <c r="E3" s="16"/>
      <c r="F3" s="27"/>
      <c r="G3" s="28" t="str">
        <f>VLOOKUP(C3,'obj descripts'!A1:B70,2,FALSE)</f>
        <v>These are areas of biological and geological importance which are being safeguarded for future generations.  Contract managers will select options which will ensure these nationally important sites are in favourable condition.</v>
      </c>
      <c r="H3" s="29"/>
      <c r="I3" s="29"/>
      <c r="J3" s="35"/>
    </row>
    <row r="4" spans="1:13" ht="15.75" customHeight="1">
      <c r="A4" s="42"/>
      <c r="B4" s="26"/>
      <c r="C4" s="73"/>
      <c r="D4" s="73"/>
      <c r="E4" s="73"/>
      <c r="F4" s="27"/>
      <c r="G4" s="73"/>
      <c r="H4" s="73"/>
      <c r="I4" s="73"/>
      <c r="J4" s="36"/>
      <c r="K4" s="16"/>
      <c r="L4" s="16"/>
      <c r="M4" s="16"/>
    </row>
    <row r="5" spans="1:13" ht="138" customHeight="1">
      <c r="A5" s="42"/>
      <c r="B5" s="26"/>
      <c r="C5" s="74" t="s">
        <v>1042</v>
      </c>
      <c r="D5" s="75"/>
      <c r="E5" s="75"/>
      <c r="F5" s="75"/>
      <c r="G5" s="75"/>
      <c r="H5" s="75"/>
      <c r="I5" s="39"/>
      <c r="J5" s="37"/>
      <c r="K5" s="16"/>
      <c r="L5" s="16"/>
      <c r="M5" s="16"/>
    </row>
    <row r="6" spans="1:10" ht="43.5" customHeight="1">
      <c r="A6" s="42"/>
      <c r="B6" s="26"/>
      <c r="C6" s="33" t="s">
        <v>48</v>
      </c>
      <c r="D6" s="30" t="s">
        <v>51</v>
      </c>
      <c r="E6" s="30" t="s">
        <v>52</v>
      </c>
      <c r="F6" s="31"/>
      <c r="G6" s="33" t="s">
        <v>359</v>
      </c>
      <c r="H6" s="30" t="s">
        <v>51</v>
      </c>
      <c r="I6" s="30" t="s">
        <v>52</v>
      </c>
      <c r="J6" s="35"/>
    </row>
    <row r="7" spans="1:10" ht="34.5" customHeight="1">
      <c r="A7" s="35" t="str">
        <f>VLOOKUP($C7,objworking!$G$2:$H$140,2,FALSE)</f>
        <v>y</v>
      </c>
      <c r="B7" s="17"/>
      <c r="C7" s="22" t="str">
        <f ca="1" t="shared" si="0" ref="C7:C38">INDIRECT($A$2)</f>
        <v>5 Enhanced hedgerow management (on both sides)</v>
      </c>
      <c r="D7" s="22" t="str">
        <f>VLOOKUP($C7,rates!$B$2:$G$336,5,FALSE)</f>
        <v>m </v>
      </c>
      <c r="E7" s="22" t="str">
        <f>VLOOKUP($C7,rates!$B$2:$G$336,6,FALSE)</f>
        <v>£0.272</v>
      </c>
      <c r="F7" s="38">
        <f>'MO formatting'!C2</f>
        <v>2</v>
      </c>
      <c r="G7" s="22" t="str">
        <f ca="1">INDIRECT($B$2)</f>
        <v>506 Access Bridges</v>
      </c>
      <c r="H7" s="22" t="str">
        <f>VLOOKUP($G7,rates!$B$2:$G$336,5,FALSE)</f>
        <v>item</v>
      </c>
      <c r="I7" s="22" t="str">
        <f>VLOOKUP($G7,rates!$B$2:$G$336,6,FALSE)</f>
        <v>£344.00</v>
      </c>
      <c r="J7" s="35">
        <f>'cw formatting'!C2</f>
        <v>2</v>
      </c>
    </row>
    <row r="8" spans="1:10" ht="34.5" customHeight="1">
      <c r="A8" s="35" t="str">
        <f>VLOOKUP($C8,objworking!$G$2:$H$140,2,FALSE)</f>
        <v>y</v>
      </c>
      <c r="B8" s="17"/>
      <c r="C8" s="22" t="str">
        <f ca="1" t="shared" si="0"/>
        <v>14 Commit to 100% slurry injection</v>
      </c>
      <c r="D8" s="22" t="str">
        <f>VLOOKUP($C8,rates!$B$2:$G$336,5,FALSE)</f>
        <v>ha</v>
      </c>
      <c r="E8" s="22" t="str">
        <f>VLOOKUP($C8,rates!$B$2:$G$336,6,FALSE)</f>
        <v>£17.00</v>
      </c>
      <c r="F8" s="38">
        <f>'MO formatting'!C3</f>
        <v>2</v>
      </c>
      <c r="G8" s="22" t="str">
        <f ca="1" t="shared" si="1" ref="G8:G71">INDIRECT($B$2)</f>
        <v>507 Access Gates for Disabled People</v>
      </c>
      <c r="H8" s="22" t="str">
        <f>VLOOKUP($G8,rates!$B$2:$G$336,5,FALSE)</f>
        <v>item</v>
      </c>
      <c r="I8" s="22" t="str">
        <f>VLOOKUP($G8,rates!$B$2:$G$336,6,FALSE)</f>
        <v>£325.00</v>
      </c>
      <c r="J8" s="35">
        <f>'cw formatting'!C3</f>
        <v>2</v>
      </c>
    </row>
    <row r="9" spans="1:10" ht="34.5" customHeight="1">
      <c r="A9" s="35" t="str">
        <f>VLOOKUP($C9,objworking!$G$2:$H$140,2,FALSE)</f>
        <v>y</v>
      </c>
      <c r="B9" s="17"/>
      <c r="C9" s="22" t="str">
        <f ca="1" t="shared" si="0"/>
        <v>14B Commit to 75% slurry injection</v>
      </c>
      <c r="D9" s="22" t="str">
        <f>VLOOKUP($C9,rates!$B$2:$G$336,5,FALSE)</f>
        <v>ha</v>
      </c>
      <c r="E9" s="22" t="str">
        <f>VLOOKUP($C9,rates!$B$2:$G$336,6,FALSE)</f>
        <v>£12.50</v>
      </c>
      <c r="F9" s="38">
        <f>'MO formatting'!C4</f>
        <v>2</v>
      </c>
      <c r="G9" s="22" t="str">
        <f ca="1" t="shared" si="1"/>
        <v>508 Boardwalks</v>
      </c>
      <c r="H9" s="22" t="str">
        <f>VLOOKUP($G9,rates!$B$2:$G$336,5,FALSE)</f>
        <v>m2</v>
      </c>
      <c r="I9" s="22" t="str">
        <f>VLOOKUP($G9,rates!$B$2:$G$336,6,FALSE)</f>
        <v>£57.83</v>
      </c>
      <c r="J9" s="35">
        <f>'cw formatting'!C4</f>
        <v>2</v>
      </c>
    </row>
    <row r="10" spans="1:10" ht="34.5" customHeight="1">
      <c r="A10" s="35" t="str">
        <f>VLOOKUP($C10,objworking!$G$2:$H$140,2,FALSE)</f>
        <v>y</v>
      </c>
      <c r="B10" s="17"/>
      <c r="C10" s="22" t="str">
        <f ca="1" t="shared" si="0"/>
        <v>15 Grazed permanent pasture with no inputs</v>
      </c>
      <c r="D10" s="22" t="str">
        <f>VLOOKUP($C10,rates!$B$2:$G$336,5,FALSE)</f>
        <v>ha</v>
      </c>
      <c r="E10" s="22" t="str">
        <f>VLOOKUP($C10,rates!$B$2:$G$336,6,FALSE)</f>
        <v>£94.00</v>
      </c>
      <c r="F10" s="38">
        <f>'MO formatting'!C5</f>
        <v>2</v>
      </c>
      <c r="G10" s="22" t="str">
        <f ca="1" t="shared" si="1"/>
        <v>509 Boardwalks – handrail supplement</v>
      </c>
      <c r="H10" s="22" t="str">
        <f>VLOOKUP($G10,rates!$B$2:$G$336,5,FALSE)</f>
        <v>m</v>
      </c>
      <c r="I10" s="22" t="str">
        <f>VLOOKUP($G10,rates!$B$2:$G$336,6,FALSE)</f>
        <v>£18.78</v>
      </c>
      <c r="J10" s="35">
        <f>'cw formatting'!C5</f>
        <v>2</v>
      </c>
    </row>
    <row r="11" spans="1:10" ht="34.5" customHeight="1">
      <c r="A11" s="35" t="str">
        <f>VLOOKUP($C11,objworking!$G$2:$H$140,2,FALSE)</f>
        <v>y</v>
      </c>
      <c r="B11" s="17"/>
      <c r="C11" s="22" t="str">
        <f ca="1" t="shared" si="0"/>
        <v>15C Grazed permanent pasture with no inputs and mixed grazing</v>
      </c>
      <c r="D11" s="22" t="str">
        <f>VLOOKUP($C11,rates!$B$2:$G$336,5,FALSE)</f>
        <v>ha</v>
      </c>
      <c r="E11" s="22" t="str">
        <f>VLOOKUP($C11,rates!$B$2:$G$336,6,FALSE)</f>
        <v>£106.00</v>
      </c>
      <c r="F11" s="38">
        <f>'MO formatting'!C6</f>
        <v>2</v>
      </c>
      <c r="G11" s="22" t="str">
        <f ca="1" t="shared" si="1"/>
        <v>510 Dog Gate</v>
      </c>
      <c r="H11" s="22" t="str">
        <f>VLOOKUP($G11,rates!$B$2:$G$336,5,FALSE)</f>
        <v>item</v>
      </c>
      <c r="I11" s="22" t="str">
        <f>VLOOKUP($G11,rates!$B$2:$G$336,6,FALSE)</f>
        <v>£40.00</v>
      </c>
      <c r="J11" s="35">
        <f>'cw formatting'!C6</f>
        <v>2</v>
      </c>
    </row>
    <row r="12" spans="1:10" ht="34.5" customHeight="1">
      <c r="A12" s="35" t="str">
        <f>VLOOKUP($C12,objworking!$G$2:$H$140,2,FALSE)</f>
        <v>y</v>
      </c>
      <c r="B12" s="17"/>
      <c r="C12" s="22" t="str">
        <f ca="1" t="shared" si="0"/>
        <v>19 Lowland marshy grassland</v>
      </c>
      <c r="D12" s="22" t="str">
        <f>VLOOKUP($C12,rates!$B$2:$G$336,5,FALSE)</f>
        <v>ha</v>
      </c>
      <c r="E12" s="22" t="str">
        <f>VLOOKUP($C12,rates!$B$2:$G$336,6,FALSE)</f>
        <v>£107.00</v>
      </c>
      <c r="F12" s="38">
        <f>'MO formatting'!C7</f>
        <v>2</v>
      </c>
      <c r="G12" s="22" t="str">
        <f ca="1" t="shared" si="1"/>
        <v>511 Geotextiles</v>
      </c>
      <c r="H12" s="22" t="str">
        <f>VLOOKUP($G12,rates!$B$2:$G$336,5,FALSE)</f>
        <v>m2</v>
      </c>
      <c r="I12" s="22" t="str">
        <f>VLOOKUP($G12,rates!$B$2:$G$336,6,FALSE)</f>
        <v>£0.55</v>
      </c>
      <c r="J12" s="35">
        <f>'cw formatting'!C7</f>
        <v>2</v>
      </c>
    </row>
    <row r="13" spans="1:10" ht="34.5" customHeight="1">
      <c r="A13" s="35" t="str">
        <f>VLOOKUP($C13,objworking!$G$2:$H$140,2,FALSE)</f>
        <v>y</v>
      </c>
      <c r="B13" s="17"/>
      <c r="C13" s="22" t="str">
        <f ca="1" t="shared" si="0"/>
        <v>19B Management of lowland marshy grassland with mixed grazing</v>
      </c>
      <c r="D13" s="22" t="str">
        <f>VLOOKUP($C13,rates!$B$2:$G$336,5,FALSE)</f>
        <v>ha</v>
      </c>
      <c r="E13" s="22" t="str">
        <f>VLOOKUP($C13,rates!$B$2:$G$336,6,FALSE)</f>
        <v>£119.00</v>
      </c>
      <c r="F13" s="38">
        <f>'MO formatting'!C8</f>
        <v>2</v>
      </c>
      <c r="G13" s="22" t="str">
        <f ca="1" t="shared" si="1"/>
        <v>512 Hard Surfacing Footpaths</v>
      </c>
      <c r="H13" s="22" t="str">
        <f>VLOOKUP($G13,rates!$B$2:$G$336,5,FALSE)</f>
        <v>m2</v>
      </c>
      <c r="I13" s="22" t="str">
        <f>VLOOKUP($G13,rates!$B$2:$G$336,6,FALSE)</f>
        <v>£16.46</v>
      </c>
      <c r="J13" s="35">
        <f>'cw formatting'!C8</f>
        <v>2</v>
      </c>
    </row>
    <row r="14" spans="1:10" ht="34.5" customHeight="1">
      <c r="A14" s="35" t="str">
        <f>VLOOKUP($C14,objworking!$G$2:$H$140,2,FALSE)</f>
        <v>y</v>
      </c>
      <c r="B14" s="17"/>
      <c r="C14" s="22" t="str">
        <f ca="1" t="shared" si="0"/>
        <v>20 Management of lowland and coastal heath</v>
      </c>
      <c r="D14" s="22" t="str">
        <f>VLOOKUP($C14,rates!$B$2:$G$336,5,FALSE)</f>
        <v>ha</v>
      </c>
      <c r="E14" s="22" t="str">
        <f>VLOOKUP($C14,rates!$B$2:$G$336,6,FALSE)</f>
        <v>£77.00</v>
      </c>
      <c r="F14" s="38">
        <f>'MO formatting'!C9</f>
        <v>2</v>
      </c>
      <c r="G14" s="22" t="str">
        <f ca="1" t="shared" si="1"/>
        <v>513 Infrastructure for educational access</v>
      </c>
      <c r="H14" s="22" t="str">
        <f>VLOOKUP($G14,rates!$B$2:$G$336,5,FALSE)</f>
        <v>cost</v>
      </c>
      <c r="I14" s="22" t="str">
        <f>VLOOKUP($G14,rates!$B$2:$G$336,6,FALSE)</f>
        <v>80%</v>
      </c>
      <c r="J14" s="35">
        <f>'cw formatting'!C9</f>
        <v>2</v>
      </c>
    </row>
    <row r="15" spans="1:10" ht="34.5" customHeight="1">
      <c r="A15" s="35" t="str">
        <f>VLOOKUP($C15,objworking!$G$2:$H$140,2,FALSE)</f>
        <v>y</v>
      </c>
      <c r="B15" s="17"/>
      <c r="C15" s="22" t="str">
        <f ca="1" t="shared" si="0"/>
        <v>20B Management of lowland and coastal heath with mixed grazing</v>
      </c>
      <c r="D15" s="22" t="str">
        <f>VLOOKUP($C15,rates!$B$2:$G$336,5,FALSE)</f>
        <v>ha</v>
      </c>
      <c r="E15" s="22" t="str">
        <f>VLOOKUP($C15,rates!$B$2:$G$336,6,FALSE)</f>
        <v>£89.00</v>
      </c>
      <c r="F15" s="38">
        <f>'MO formatting'!C10</f>
        <v>2</v>
      </c>
      <c r="G15" s="22" t="str">
        <f ca="1" t="shared" si="1"/>
        <v>514 Ladder Stile</v>
      </c>
      <c r="H15" s="22" t="str">
        <f>VLOOKUP($G15,rates!$B$2:$G$336,5,FALSE)</f>
        <v>item</v>
      </c>
      <c r="I15" s="22" t="str">
        <f>VLOOKUP($G15,rates!$B$2:$G$336,6,FALSE)</f>
        <v>£107.00</v>
      </c>
      <c r="J15" s="35">
        <f>'cw formatting'!C10</f>
        <v>2</v>
      </c>
    </row>
    <row r="16" spans="1:10" ht="34.5" customHeight="1">
      <c r="A16" s="35" t="str">
        <f>VLOOKUP($C16,objworking!$G$2:$H$140,2,FALSE)</f>
        <v>y</v>
      </c>
      <c r="B16" s="17"/>
      <c r="C16" s="22" t="str">
        <f ca="1" t="shared" si="0"/>
        <v>21 Grazed saltmarsh</v>
      </c>
      <c r="D16" s="22" t="str">
        <f>VLOOKUP($C16,rates!$B$2:$G$336,5,FALSE)</f>
        <v>ha</v>
      </c>
      <c r="E16" s="22" t="str">
        <f>VLOOKUP($C16,rates!$B$2:$G$336,6,FALSE)</f>
        <v>£135.00</v>
      </c>
      <c r="F16" s="38">
        <f>'MO formatting'!C11</f>
        <v>2</v>
      </c>
      <c r="G16" s="22" t="str">
        <f ca="1" t="shared" si="1"/>
        <v>515 Step Stile</v>
      </c>
      <c r="H16" s="22" t="str">
        <f>VLOOKUP($G16,rates!$B$2:$G$336,5,FALSE)</f>
        <v>item</v>
      </c>
      <c r="I16" s="22" t="str">
        <f>VLOOKUP($G16,rates!$B$2:$G$336,6,FALSE)</f>
        <v>£50.00</v>
      </c>
      <c r="J16" s="35">
        <f>'cw formatting'!C11</f>
        <v>2</v>
      </c>
    </row>
    <row r="17" spans="1:10" ht="34.5" customHeight="1">
      <c r="A17" s="35" t="str">
        <f>VLOOKUP($C17,objworking!$G$2:$H$140,2,FALSE)</f>
        <v>y</v>
      </c>
      <c r="B17" s="17"/>
      <c r="C17" s="22" t="str">
        <f ca="1" t="shared" si="0"/>
        <v>21B Management of grazed saltmarsh with mixed grazing</v>
      </c>
      <c r="D17" s="22" t="str">
        <f>VLOOKUP($C17,rates!$B$2:$G$336,5,FALSE)</f>
        <v>ha</v>
      </c>
      <c r="E17" s="22" t="str">
        <f>VLOOKUP($C17,rates!$B$2:$G$336,6,FALSE)</f>
        <v>£147.00</v>
      </c>
      <c r="F17" s="38">
        <f>'MO formatting'!C12</f>
        <v>2</v>
      </c>
      <c r="G17" s="22" t="str">
        <f ca="1" t="shared" si="1"/>
        <v>516 Timber Bridle Gate and Posts</v>
      </c>
      <c r="H17" s="22" t="str">
        <f>VLOOKUP($G17,rates!$B$2:$G$336,5,FALSE)</f>
        <v>item</v>
      </c>
      <c r="I17" s="22" t="str">
        <f>VLOOKUP($G17,rates!$B$2:$G$336,6,FALSE)</f>
        <v>£151.44</v>
      </c>
      <c r="J17" s="35">
        <f>'cw formatting'!C12</f>
        <v>2</v>
      </c>
    </row>
    <row r="18" spans="1:10" ht="34.5" customHeight="1">
      <c r="A18" s="35" t="str">
        <f>VLOOKUP($C18,objworking!$G$2:$H$140,2,FALSE)</f>
        <v>y</v>
      </c>
      <c r="B18" s="17"/>
      <c r="C18" s="22" t="str">
        <f ca="1" t="shared" si="0"/>
        <v>22 Existing haymeadows</v>
      </c>
      <c r="D18" s="22" t="str">
        <f>VLOOKUP($C18,rates!$B$2:$G$336,5,FALSE)</f>
        <v>ha</v>
      </c>
      <c r="E18" s="22" t="str">
        <f>VLOOKUP($C18,rates!$B$2:$G$336,6,FALSE)</f>
        <v>£154.00</v>
      </c>
      <c r="F18" s="38">
        <f>'MO formatting'!C13</f>
        <v>2</v>
      </c>
      <c r="G18" s="22" t="str">
        <f ca="1" t="shared" si="1"/>
        <v>517 Timber Kissing Gate and Posts</v>
      </c>
      <c r="H18" s="22" t="str">
        <f>VLOOKUP($G18,rates!$B$2:$G$336,5,FALSE)</f>
        <v>item</v>
      </c>
      <c r="I18" s="22" t="str">
        <f>VLOOKUP($G18,rates!$B$2:$G$336,6,FALSE)</f>
        <v>£181.00</v>
      </c>
      <c r="J18" s="35">
        <f>'cw formatting'!C13</f>
        <v>2</v>
      </c>
    </row>
    <row r="19" spans="1:10" ht="34.5" customHeight="1">
      <c r="A19" s="35" t="str">
        <f>VLOOKUP($C19,objworking!$G$2:$H$140,2,FALSE)</f>
        <v>y</v>
      </c>
      <c r="B19" s="17"/>
      <c r="C19" s="22" t="str">
        <f ca="1" t="shared" si="0"/>
        <v>25 Management of sand dunes</v>
      </c>
      <c r="D19" s="22" t="str">
        <f>VLOOKUP($C19,rates!$B$2:$G$336,5,FALSE)</f>
        <v>ha</v>
      </c>
      <c r="E19" s="22" t="str">
        <f>VLOOKUP($C19,rates!$B$2:$G$336,6,FALSE)</f>
        <v>£112.00</v>
      </c>
      <c r="F19" s="38">
        <f>'MO formatting'!C14</f>
        <v>2</v>
      </c>
      <c r="G19" s="22" t="str">
        <f ca="1" t="shared" si="1"/>
        <v>518 Wooden Bench Seats – simple bench</v>
      </c>
      <c r="H19" s="22" t="str">
        <f>VLOOKUP($G19,rates!$B$2:$G$336,5,FALSE)</f>
        <v>item</v>
      </c>
      <c r="I19" s="22" t="str">
        <f>VLOOKUP($G19,rates!$B$2:$G$336,6,FALSE)</f>
        <v>£117.00</v>
      </c>
      <c r="J19" s="35">
        <f>'cw formatting'!C14</f>
        <v>2</v>
      </c>
    </row>
    <row r="20" spans="1:10" ht="34.5" customHeight="1">
      <c r="A20" s="35" t="str">
        <f>VLOOKUP($C20,objworking!$G$2:$H$140,2,FALSE)</f>
        <v>y</v>
      </c>
      <c r="B20" s="17"/>
      <c r="C20" s="22" t="str">
        <f ca="1" t="shared" si="0"/>
        <v>25B Management of sand dunes with mixed grazing</v>
      </c>
      <c r="D20" s="22" t="str">
        <f>VLOOKUP($C20,rates!$B$2:$G$336,5,FALSE)</f>
        <v>ha</v>
      </c>
      <c r="E20" s="22" t="str">
        <f>VLOOKUP($C20,rates!$B$2:$G$336,6,FALSE)</f>
        <v>£124.00</v>
      </c>
      <c r="F20" s="38">
        <f>'MO formatting'!C15</f>
        <v>2</v>
      </c>
      <c r="G20" s="22" t="str">
        <f ca="1" t="shared" si="1"/>
        <v>519 Wooden Stiles [rebated]</v>
      </c>
      <c r="H20" s="22" t="str">
        <f>VLOOKUP($G20,rates!$B$2:$G$336,5,FALSE)</f>
        <v>item</v>
      </c>
      <c r="I20" s="22" t="str">
        <f>VLOOKUP($G20,rates!$B$2:$G$336,6,FALSE)</f>
        <v>£60.00</v>
      </c>
      <c r="J20" s="35">
        <f>'cw formatting'!C15</f>
        <v>2</v>
      </c>
    </row>
    <row r="21" spans="1:10" ht="34.5" customHeight="1">
      <c r="A21" s="35" t="str">
        <f>VLOOKUP($C21,objworking!$G$2:$H$140,2,FALSE)</f>
        <v>y</v>
      </c>
      <c r="B21" s="17"/>
      <c r="C21" s="22" t="str">
        <f ca="1" t="shared" si="0"/>
        <v>27 Fallow margins</v>
      </c>
      <c r="D21" s="22" t="str">
        <f>VLOOKUP($C21,rates!$B$2:$G$336,5,FALSE)</f>
        <v>m2</v>
      </c>
      <c r="E21" s="22" t="str">
        <f>VLOOKUP($C21,rates!$B$2:$G$336,6,FALSE)</f>
        <v>£0.050</v>
      </c>
      <c r="F21" s="38">
        <f>'MO formatting'!C16</f>
        <v>2</v>
      </c>
      <c r="G21" s="22" t="str">
        <f ca="1" t="shared" si="1"/>
        <v>520 Brashing – Access &amp; picnic areas</v>
      </c>
      <c r="H21" s="22" t="str">
        <f>VLOOKUP($G21,rates!$B$2:$G$336,5,FALSE)</f>
        <v>ha</v>
      </c>
      <c r="I21" s="22" t="str">
        <f>VLOOKUP($G21,rates!$B$2:$G$336,6,FALSE)</f>
        <v>£1142.03</v>
      </c>
      <c r="J21" s="35">
        <f>'cw formatting'!C16</f>
        <v>2</v>
      </c>
    </row>
    <row r="22" spans="1:10" ht="34.5" customHeight="1">
      <c r="A22" s="35" t="str">
        <f>VLOOKUP($C22,objworking!$G$2:$H$140,2,FALSE)</f>
        <v>y</v>
      </c>
      <c r="B22" s="17"/>
      <c r="C22" s="22" t="str">
        <f ca="1" t="shared" si="0"/>
        <v>28 Retain winter stubbles</v>
      </c>
      <c r="D22" s="22" t="str">
        <f>VLOOKUP($C22,rates!$B$2:$G$336,5,FALSE)</f>
        <v>ha</v>
      </c>
      <c r="E22" s="22" t="str">
        <f>VLOOKUP($C22,rates!$B$2:$G$336,6,FALSE)</f>
        <v>£122.00</v>
      </c>
      <c r="F22" s="38">
        <f>'MO formatting'!C17</f>
        <v>2</v>
      </c>
      <c r="G22" s="22" t="str">
        <f ca="1" t="shared" si="1"/>
        <v>521 Interpretation boards and posts – A3</v>
      </c>
      <c r="H22" s="22" t="str">
        <f>VLOOKUP($G22,rates!$B$2:$G$336,5,FALSE)</f>
        <v>item</v>
      </c>
      <c r="I22" s="22" t="str">
        <f>VLOOKUP($G22,rates!$B$2:$G$336,6,FALSE)</f>
        <v>£150.00</v>
      </c>
      <c r="J22" s="35">
        <f>'cw formatting'!C17</f>
        <v>2</v>
      </c>
    </row>
    <row r="23" spans="1:10" ht="34.5" customHeight="1">
      <c r="A23" s="35" t="str">
        <f>VLOOKUP($C23,objworking!$G$2:$H$140,2,FALSE)</f>
        <v>y</v>
      </c>
      <c r="B23" s="17"/>
      <c r="C23" s="22" t="str">
        <f ca="1" t="shared" si="0"/>
        <v>30 Unsprayed spring sown cereals or legumes</v>
      </c>
      <c r="D23" s="22" t="str">
        <f>VLOOKUP($C23,rates!$B$2:$G$336,5,FALSE)</f>
        <v>ha</v>
      </c>
      <c r="E23" s="22" t="str">
        <f>VLOOKUP($C23,rates!$B$2:$G$336,6,FALSE)</f>
        <v>£284.00</v>
      </c>
      <c r="F23" s="38">
        <f>'MO formatting'!C18</f>
        <v>2</v>
      </c>
      <c r="G23" s="22" t="str">
        <f ca="1" t="shared" si="1"/>
        <v>522 Interpretation boards and posts – A1</v>
      </c>
      <c r="H23" s="22" t="str">
        <f>VLOOKUP($G23,rates!$B$2:$G$336,5,FALSE)</f>
        <v>item</v>
      </c>
      <c r="I23" s="22" t="str">
        <f>VLOOKUP($G23,rates!$B$2:$G$336,6,FALSE)</f>
        <v>£600.00</v>
      </c>
      <c r="J23" s="35">
        <f>'cw formatting'!C18</f>
        <v>2</v>
      </c>
    </row>
    <row r="24" spans="1:10" ht="34.5" customHeight="1">
      <c r="A24" s="35" t="str">
        <f>VLOOKUP($C24,objworking!$G$2:$H$140,2,FALSE)</f>
        <v>y</v>
      </c>
      <c r="B24" s="17"/>
      <c r="C24" s="22" t="str">
        <f ca="1" t="shared" si="0"/>
        <v>31 Unsprayed spring sown cereals retaining winter stubbles</v>
      </c>
      <c r="D24" s="22" t="str">
        <f>VLOOKUP($C24,rates!$B$2:$G$336,5,FALSE)</f>
        <v>ha</v>
      </c>
      <c r="E24" s="22" t="str">
        <f>VLOOKUP($C24,rates!$B$2:$G$336,6,FALSE)</f>
        <v>£440.00</v>
      </c>
      <c r="F24" s="38">
        <f>'MO formatting'!C19</f>
        <v>2</v>
      </c>
      <c r="G24" s="22" t="str">
        <f ca="1" t="shared" si="1"/>
        <v>523 Interpretation boards and posts – 750mm x 1000mm</v>
      </c>
      <c r="H24" s="22" t="str">
        <f>VLOOKUP($G24,rates!$B$2:$G$336,5,FALSE)</f>
        <v>item</v>
      </c>
      <c r="I24" s="22" t="str">
        <f>VLOOKUP($G24,rates!$B$2:$G$336,6,FALSE)</f>
        <v>£1200.00</v>
      </c>
      <c r="J24" s="35">
        <f>'cw formatting'!C19</f>
        <v>2</v>
      </c>
    </row>
    <row r="25" spans="1:10" ht="34.5" customHeight="1">
      <c r="A25" s="35" t="str">
        <f>VLOOKUP($C25,objworking!$G$2:$H$140,2,FALSE)</f>
        <v>y</v>
      </c>
      <c r="B25" s="17"/>
      <c r="C25" s="22" t="str">
        <f ca="1" t="shared" si="0"/>
        <v>32B Plant unsprayed root crops on improved land</v>
      </c>
      <c r="D25" s="22" t="str">
        <f>VLOOKUP($C25,rates!$B$2:$G$336,5,FALSE)</f>
        <v>ha</v>
      </c>
      <c r="E25" s="22" t="str">
        <f>VLOOKUP($C25,rates!$B$2:$G$336,6,FALSE)</f>
        <v>£497.00</v>
      </c>
      <c r="F25" s="38">
        <f>'MO formatting'!C20</f>
        <v>2</v>
      </c>
      <c r="G25" s="22" t="str">
        <f ca="1" t="shared" si="1"/>
        <v>524 Leaflets – A4</v>
      </c>
      <c r="H25" s="22" t="str">
        <f>VLOOKUP($G25,rates!$B$2:$G$336,5,FALSE)</f>
        <v>item</v>
      </c>
      <c r="I25" s="22" t="str">
        <f>VLOOKUP($G25,rates!$B$2:$G$336,6,FALSE)</f>
        <v>£430.00</v>
      </c>
      <c r="J25" s="35">
        <f>'cw formatting'!C20</f>
        <v>2</v>
      </c>
    </row>
    <row r="26" spans="1:10" ht="34.5" customHeight="1">
      <c r="A26" s="35" t="str">
        <f>VLOOKUP($C26,objworking!$G$2:$H$140,2,FALSE)</f>
        <v>y</v>
      </c>
      <c r="B26" s="17"/>
      <c r="C26" s="22" t="str">
        <f ca="1" t="shared" si="0"/>
        <v>33 Establish a wildlife cover crop on improved land</v>
      </c>
      <c r="D26" s="22" t="str">
        <f>VLOOKUP($C26,rates!$B$2:$G$336,5,FALSE)</f>
        <v>ha</v>
      </c>
      <c r="E26" s="22" t="str">
        <f>VLOOKUP($C26,rates!$B$2:$G$336,6,FALSE)</f>
        <v>£604.00</v>
      </c>
      <c r="F26" s="38">
        <f>'MO formatting'!C21</f>
        <v>2</v>
      </c>
      <c r="G26" s="22" t="str">
        <f ca="1" t="shared" si="1"/>
        <v>525 Picnic table with bench seat</v>
      </c>
      <c r="H26" s="22" t="str">
        <f>VLOOKUP($G26,rates!$B$2:$G$336,5,FALSE)</f>
        <v>item</v>
      </c>
      <c r="I26" s="22" t="str">
        <f>VLOOKUP($G26,rates!$B$2:$G$336,6,FALSE)</f>
        <v>£278.00</v>
      </c>
      <c r="J26" s="35">
        <f>'cw formatting'!C21</f>
        <v>2</v>
      </c>
    </row>
    <row r="27" spans="1:10" ht="34.5" customHeight="1">
      <c r="A27" s="35" t="str">
        <f>VLOOKUP($C27,objworking!$G$2:$H$140,2,FALSE)</f>
        <v>y</v>
      </c>
      <c r="B27" s="17"/>
      <c r="C27" s="22" t="str">
        <f ca="1" t="shared" si="0"/>
        <v>34 Unharvested cereal headland</v>
      </c>
      <c r="D27" s="22" t="str">
        <f>VLOOKUP($C27,rates!$B$2:$G$336,5,FALSE)</f>
        <v>m2</v>
      </c>
      <c r="E27" s="22" t="str">
        <f>VLOOKUP($C27,rates!$B$2:$G$336,6,FALSE)</f>
        <v>£0.0525</v>
      </c>
      <c r="F27" s="38">
        <f>'MO formatting'!C22</f>
        <v>2</v>
      </c>
      <c r="G27" s="22" t="str">
        <f ca="1" t="shared" si="1"/>
        <v>526 Track - New basic - no stone</v>
      </c>
      <c r="H27" s="22" t="str">
        <f>VLOOKUP($G27,rates!$B$2:$G$336,5,FALSE)</f>
        <v>m2</v>
      </c>
      <c r="I27" s="22" t="str">
        <f>VLOOKUP($G27,rates!$B$2:$G$336,6,FALSE)</f>
        <v>£1.12</v>
      </c>
      <c r="J27" s="35">
        <f>'cw formatting'!C22</f>
        <v>2</v>
      </c>
    </row>
    <row r="28" spans="1:10" ht="34.5" customHeight="1">
      <c r="A28" s="35" t="str">
        <f>VLOOKUP($C28,objworking!$G$2:$H$140,2,FALSE)</f>
        <v>y</v>
      </c>
      <c r="B28" s="17"/>
      <c r="C28" s="22" t="str">
        <f ca="1" t="shared" si="0"/>
        <v>34B Unfertilised and unsprayed cereal headland</v>
      </c>
      <c r="D28" s="22" t="str">
        <f>VLOOKUP($C28,rates!$B$2:$G$336,5,FALSE)</f>
        <v>m2</v>
      </c>
      <c r="E28" s="22" t="str">
        <f>VLOOKUP($C28,rates!$B$2:$G$336,6,FALSE)</f>
        <v>£0.0445</v>
      </c>
      <c r="F28" s="38">
        <f>'MO formatting'!C23</f>
        <v>2</v>
      </c>
      <c r="G28" s="22" t="str">
        <f ca="1" t="shared" si="1"/>
        <v>527 Track - New – stone bought in</v>
      </c>
      <c r="H28" s="22" t="str">
        <f>VLOOKUP($G28,rates!$B$2:$G$336,5,FALSE)</f>
        <v>m2</v>
      </c>
      <c r="I28" s="22" t="str">
        <f>VLOOKUP($G28,rates!$B$2:$G$336,6,FALSE)</f>
        <v>£5.98</v>
      </c>
      <c r="J28" s="35">
        <f>'cw formatting'!C23</f>
        <v>2</v>
      </c>
    </row>
    <row r="29" spans="1:10" ht="34.5" customHeight="1">
      <c r="A29" s="35" t="str">
        <f>VLOOKUP($C29,objworking!$G$2:$H$140,2,FALSE)</f>
        <v>y</v>
      </c>
      <c r="B29" s="17"/>
      <c r="C29" s="22" t="str">
        <f ca="1" t="shared" si="0"/>
        <v>37 UK native breeds at risk</v>
      </c>
      <c r="D29" s="22" t="str">
        <f>VLOOKUP($C29,rates!$B$2:$G$336,5,FALSE)</f>
        <v>LU</v>
      </c>
      <c r="E29" s="22" t="str">
        <f>VLOOKUP($C29,rates!$B$2:$G$336,6,FALSE)</f>
        <v>£49.00</v>
      </c>
      <c r="F29" s="38">
        <f>'MO formatting'!C24</f>
        <v>2</v>
      </c>
      <c r="G29" s="22" t="str">
        <f ca="1" t="shared" si="1"/>
        <v>528 Track – New - stone won on site</v>
      </c>
      <c r="H29" s="22" t="str">
        <f>VLOOKUP($G29,rates!$B$2:$G$336,5,FALSE)</f>
        <v>m2</v>
      </c>
      <c r="I29" s="22" t="str">
        <f>VLOOKUP($G29,rates!$B$2:$G$336,6,FALSE)</f>
        <v>£4.00</v>
      </c>
      <c r="J29" s="35">
        <f>'cw formatting'!C24</f>
        <v>2</v>
      </c>
    </row>
    <row r="30" spans="1:10" ht="34.5" customHeight="1">
      <c r="A30" s="35" t="str">
        <f>VLOOKUP($C30,objworking!$G$2:$H$140,2,FALSE)</f>
        <v>y</v>
      </c>
      <c r="B30" s="17"/>
      <c r="C30" s="22" t="str">
        <f ca="1" t="shared" si="0"/>
        <v>41A Grazing management of open country</v>
      </c>
      <c r="D30" s="22" t="str">
        <f>VLOOKUP($C30,rates!$B$2:$G$336,5,FALSE)</f>
        <v>ha</v>
      </c>
      <c r="E30" s="22" t="str">
        <f>VLOOKUP($C30,rates!$B$2:$G$336,6,FALSE)</f>
        <v>£58.00</v>
      </c>
      <c r="F30" s="38">
        <f>'MO formatting'!C25</f>
        <v>2</v>
      </c>
      <c r="G30" s="22" t="str">
        <f ca="1" t="shared" si="1"/>
        <v>529 Track – Upgrade to basic – stone bought in</v>
      </c>
      <c r="H30" s="22" t="str">
        <f>VLOOKUP($G30,rates!$B$2:$G$336,5,FALSE)</f>
        <v>m2</v>
      </c>
      <c r="I30" s="22" t="str">
        <f>VLOOKUP($G30,rates!$B$2:$G$336,6,FALSE)</f>
        <v>£5.60</v>
      </c>
      <c r="J30" s="35">
        <f>'cw formatting'!C25</f>
        <v>2</v>
      </c>
    </row>
    <row r="31" spans="1:10" ht="34.5" customHeight="1">
      <c r="A31" s="35" t="str">
        <f>VLOOKUP($C31,objworking!$G$2:$H$140,2,FALSE)</f>
        <v>y</v>
      </c>
      <c r="B31" s="17"/>
      <c r="C31" s="22" t="str">
        <f ca="1" t="shared" si="0"/>
        <v>41B Grazing management of open country with mixed grazing</v>
      </c>
      <c r="D31" s="22" t="str">
        <f>VLOOKUP($C31,rates!$B$2:$G$336,5,FALSE)</f>
        <v>ha</v>
      </c>
      <c r="E31" s="22" t="str">
        <f>VLOOKUP($C31,rates!$B$2:$G$336,6,FALSE)</f>
        <v>£70.00</v>
      </c>
      <c r="F31" s="38">
        <f>'MO formatting'!C26</f>
        <v>2</v>
      </c>
      <c r="G31" s="22" t="str">
        <f ca="1" t="shared" si="1"/>
        <v>530 Track - Upgrade to basic – stone won on site</v>
      </c>
      <c r="H31" s="22" t="str">
        <f>VLOOKUP($G31,rates!$B$2:$G$336,5,FALSE)</f>
        <v>m2</v>
      </c>
      <c r="I31" s="22" t="str">
        <f>VLOOKUP($G31,rates!$B$2:$G$336,6,FALSE)</f>
        <v>£3.62</v>
      </c>
      <c r="J31" s="35">
        <f>'cw formatting'!C26</f>
        <v>2</v>
      </c>
    </row>
    <row r="32" spans="1:10" ht="34.5" customHeight="1">
      <c r="A32" s="35" t="str">
        <f>VLOOKUP($C32,objworking!$G$2:$H$140,2,FALSE)</f>
        <v>y</v>
      </c>
      <c r="B32" s="17"/>
      <c r="C32" s="22" t="str">
        <f ca="1" t="shared" si="0"/>
        <v>100 Woodland - stock exclusion</v>
      </c>
      <c r="D32" s="22" t="str">
        <f>VLOOKUP($C32,rates!$B$2:$G$336,5,FALSE)</f>
        <v>ha</v>
      </c>
      <c r="E32" s="22" t="str">
        <f>VLOOKUP($C32,rates!$B$2:$G$336,6,FALSE)</f>
        <v>£80.28</v>
      </c>
      <c r="F32" s="38">
        <f>'MO formatting'!C27</f>
        <v>2</v>
      </c>
      <c r="G32" s="22" t="str">
        <f ca="1" t="shared" si="1"/>
        <v>531 Track - Upgrade to basic – no stone</v>
      </c>
      <c r="H32" s="22" t="str">
        <f>VLOOKUP($G32,rates!$B$2:$G$336,5,FALSE)</f>
        <v>m2</v>
      </c>
      <c r="I32" s="22" t="str">
        <f>VLOOKUP($G32,rates!$B$2:$G$336,6,FALSE)</f>
        <v>£0.74</v>
      </c>
      <c r="J32" s="35">
        <f>'cw formatting'!C27</f>
        <v>2</v>
      </c>
    </row>
    <row r="33" spans="1:10" ht="34.5" customHeight="1">
      <c r="A33" s="35" t="str">
        <f>VLOOKUP($C33,objworking!$G$2:$H$140,2,FALSE)</f>
        <v>y</v>
      </c>
      <c r="B33" s="17"/>
      <c r="C33" s="22" t="str">
        <f ca="1" t="shared" si="0"/>
        <v>103 Scrub - stock exclusion</v>
      </c>
      <c r="D33" s="22" t="str">
        <f>VLOOKUP($C33,rates!$B$2:$G$336,5,FALSE)</f>
        <v>ha</v>
      </c>
      <c r="E33" s="22" t="str">
        <f>VLOOKUP($C33,rates!$B$2:$G$336,6,FALSE)</f>
        <v>£140.49</v>
      </c>
      <c r="F33" s="38">
        <f>'MO formatting'!C28</f>
        <v>2</v>
      </c>
      <c r="G33" s="22" t="str">
        <f ca="1" t="shared" si="1"/>
        <v>532 Posts for Signs, Waymarks and Boards</v>
      </c>
      <c r="H33" s="22" t="str">
        <f>VLOOKUP($G33,rates!$B$2:$G$336,5,FALSE)</f>
        <v>item</v>
      </c>
      <c r="I33" s="22" t="str">
        <f>VLOOKUP($G33,rates!$B$2:$G$336,6,FALSE)</f>
        <v>£10.90</v>
      </c>
      <c r="J33" s="35">
        <f>'cw formatting'!C28</f>
        <v>2</v>
      </c>
    </row>
    <row r="34" spans="1:10" ht="34.5" customHeight="1">
      <c r="A34" s="35" t="str">
        <f>VLOOKUP($C34,objworking!$G$2:$H$140,2,FALSE)</f>
        <v>y</v>
      </c>
      <c r="B34" s="17"/>
      <c r="C34" s="22" t="str">
        <f ca="1" t="shared" si="0"/>
        <v>104 Wood pasture</v>
      </c>
      <c r="D34" s="22" t="str">
        <f>VLOOKUP($C34,rates!$B$2:$G$336,5,FALSE)</f>
        <v>ha</v>
      </c>
      <c r="E34" s="22" t="str">
        <f>VLOOKUP($C34,rates!$B$2:$G$336,6,FALSE)</f>
        <v>£78.30</v>
      </c>
      <c r="F34" s="38">
        <f>'MO formatting'!C29</f>
        <v>2</v>
      </c>
      <c r="G34" s="22" t="str">
        <f ca="1" t="shared" si="1"/>
        <v>533 Badger Gate</v>
      </c>
      <c r="H34" s="22" t="str">
        <f>VLOOKUP($G34,rates!$B$2:$G$336,5,FALSE)</f>
        <v>item</v>
      </c>
      <c r="I34" s="22" t="str">
        <f>VLOOKUP($G34,rates!$B$2:$G$336,6,FALSE)</f>
        <v>£67.00</v>
      </c>
      <c r="J34" s="35">
        <f>'cw formatting'!C29</f>
        <v>2</v>
      </c>
    </row>
    <row r="35" spans="1:10" ht="34.5" customHeight="1">
      <c r="A35" s="35" t="str">
        <f>VLOOKUP($C35,objworking!$G$2:$H$140,2,FALSE)</f>
        <v>y</v>
      </c>
      <c r="B35" s="17"/>
      <c r="C35" s="22" t="str">
        <f ca="1" t="shared" si="0"/>
        <v>106 Historic parks and gardens</v>
      </c>
      <c r="D35" s="22" t="str">
        <f>VLOOKUP($C35,rates!$B$2:$G$336,5,FALSE)</f>
        <v>ha</v>
      </c>
      <c r="E35" s="22" t="str">
        <f>VLOOKUP($C35,rates!$B$2:$G$336,6,FALSE)</f>
        <v>£86.22</v>
      </c>
      <c r="F35" s="38">
        <f>'MO formatting'!C30</f>
        <v>2</v>
      </c>
      <c r="G35" s="22" t="str">
        <f ca="1" t="shared" si="1"/>
        <v>534 Barn Owl Nest Boxes</v>
      </c>
      <c r="H35" s="22" t="str">
        <f>VLOOKUP($G35,rates!$B$2:$G$336,5,FALSE)</f>
        <v>item</v>
      </c>
      <c r="I35" s="22" t="str">
        <f>VLOOKUP($G35,rates!$B$2:$G$336,6,FALSE)</f>
        <v>£72.00</v>
      </c>
      <c r="J35" s="35">
        <f>'cw formatting'!C30</f>
        <v>2</v>
      </c>
    </row>
    <row r="36" spans="1:10" ht="34.5" customHeight="1">
      <c r="A36" s="35" t="str">
        <f>VLOOKUP($C36,objworking!$G$2:$H$140,2,FALSE)</f>
        <v>y</v>
      </c>
      <c r="B36" s="17"/>
      <c r="C36" s="22" t="str">
        <f ca="1" t="shared" si="0"/>
        <v>109 Calaminarian grassland</v>
      </c>
      <c r="D36" s="22" t="str">
        <f>VLOOKUP($C36,rates!$B$2:$G$336,5,FALSE)</f>
        <v>ha</v>
      </c>
      <c r="E36" s="22" t="str">
        <f>VLOOKUP($C36,rates!$B$2:$G$336,6,FALSE)</f>
        <v>£81.06</v>
      </c>
      <c r="F36" s="38">
        <f>'MO formatting'!C31</f>
        <v>2</v>
      </c>
      <c r="G36" s="22" t="str">
        <f ca="1" t="shared" si="1"/>
        <v>535 Bat Boxes – with lid</v>
      </c>
      <c r="H36" s="22" t="str">
        <f>VLOOKUP($G36,rates!$B$2:$G$336,5,FALSE)</f>
        <v>item</v>
      </c>
      <c r="I36" s="22" t="str">
        <f>VLOOKUP($G36,rates!$B$2:$G$336,6,FALSE)</f>
        <v>£25.00</v>
      </c>
      <c r="J36" s="35">
        <f>'cw formatting'!C31</f>
        <v>2</v>
      </c>
    </row>
    <row r="37" spans="1:10" ht="34.5" customHeight="1">
      <c r="A37" s="35" t="str">
        <f>VLOOKUP($C37,objworking!$G$2:$H$140,2,FALSE)</f>
        <v>y</v>
      </c>
      <c r="B37" s="17"/>
      <c r="C37" s="22" t="str">
        <f ca="1" t="shared" si="0"/>
        <v>115 Lowland dry heath with less than 50% western gorse</v>
      </c>
      <c r="D37" s="22" t="str">
        <f>VLOOKUP($C37,rates!$B$2:$G$336,5,FALSE)</f>
        <v>ha</v>
      </c>
      <c r="E37" s="22" t="str">
        <f>VLOOKUP($C37,rates!$B$2:$G$336,6,FALSE)</f>
        <v>£89.74</v>
      </c>
      <c r="F37" s="38">
        <f>'MO formatting'!C32</f>
        <v>2</v>
      </c>
      <c r="G37" s="22" t="str">
        <f ca="1" t="shared" si="1"/>
        <v>536 Bird Boxes - with lid</v>
      </c>
      <c r="H37" s="22" t="str">
        <f>VLOOKUP($G37,rates!$B$2:$G$336,5,FALSE)</f>
        <v>item</v>
      </c>
      <c r="I37" s="22" t="str">
        <f>VLOOKUP($G37,rates!$B$2:$G$336,6,FALSE)</f>
        <v>£25.00</v>
      </c>
      <c r="J37" s="35">
        <f>'cw formatting'!C32</f>
        <v>2</v>
      </c>
    </row>
    <row r="38" spans="1:10" ht="34.5" customHeight="1">
      <c r="A38" s="35" t="str">
        <f>VLOOKUP($C38,objworking!$G$2:$H$140,2,FALSE)</f>
        <v>y</v>
      </c>
      <c r="B38" s="17"/>
      <c r="C38" s="22" t="str">
        <f ca="1" t="shared" si="0"/>
        <v>116 Lowland dry heath with more than 50% western gorse</v>
      </c>
      <c r="D38" s="22" t="str">
        <f>VLOOKUP($C38,rates!$B$2:$G$336,5,FALSE)</f>
        <v>ha</v>
      </c>
      <c r="E38" s="22" t="str">
        <f>VLOOKUP($C38,rates!$B$2:$G$336,6,FALSE)</f>
        <v>£89.74</v>
      </c>
      <c r="F38" s="38">
        <f>'MO formatting'!C33</f>
        <v>2</v>
      </c>
      <c r="G38" s="22" t="str">
        <f ca="1" t="shared" si="1"/>
        <v>537 Bat entrance and roosting improvements</v>
      </c>
      <c r="H38" s="22" t="str">
        <f>VLOOKUP($G38,rates!$B$2:$G$336,5,FALSE)</f>
        <v>cost</v>
      </c>
      <c r="I38" s="22" t="str">
        <f>VLOOKUP($G38,rates!$B$2:$G$336,6,FALSE)</f>
        <v>100%</v>
      </c>
      <c r="J38" s="35">
        <f>'cw formatting'!C33</f>
        <v>2</v>
      </c>
    </row>
    <row r="39" spans="1:10" ht="34.5" customHeight="1">
      <c r="A39" s="35" t="str">
        <f>VLOOKUP($C39,objworking!$G$2:$H$140,2,FALSE)</f>
        <v>y</v>
      </c>
      <c r="B39" s="17"/>
      <c r="C39" s="22" t="str">
        <f ca="1" t="shared" si="2" ref="C39:C70">INDIRECT($A$2)</f>
        <v>117 Lowland wet heath with less than 60% purple moor- grass</v>
      </c>
      <c r="D39" s="22" t="str">
        <f>VLOOKUP($C39,rates!$B$2:$G$336,5,FALSE)</f>
        <v>ha</v>
      </c>
      <c r="E39" s="22" t="str">
        <f>VLOOKUP($C39,rates!$B$2:$G$336,6,FALSE)</f>
        <v>£64.29</v>
      </c>
      <c r="F39" s="38">
        <f>'MO formatting'!C34</f>
        <v>2</v>
      </c>
      <c r="G39" s="22" t="str">
        <f ca="1" t="shared" si="1"/>
        <v>538 Bat Grilles</v>
      </c>
      <c r="H39" s="22" t="str">
        <f>VLOOKUP($G39,rates!$B$2:$G$336,5,FALSE)</f>
        <v>m2</v>
      </c>
      <c r="I39" s="22" t="str">
        <f>VLOOKUP($G39,rates!$B$2:$G$336,6,FALSE)</f>
        <v>£100.00</v>
      </c>
      <c r="J39" s="35">
        <f>'cw formatting'!C34</f>
        <v>2</v>
      </c>
    </row>
    <row r="40" spans="1:10" ht="34.5" customHeight="1">
      <c r="A40" s="35" t="str">
        <f>VLOOKUP($C40,objworking!$G$2:$H$140,2,FALSE)</f>
        <v>y</v>
      </c>
      <c r="B40" s="17"/>
      <c r="C40" s="22" t="str">
        <f ca="1" t="shared" si="2"/>
        <v>118 Lowland wet heath with more than 60% purple moor-grass</v>
      </c>
      <c r="D40" s="22" t="str">
        <f>VLOOKUP($C40,rates!$B$2:$G$336,5,FALSE)</f>
        <v>ha</v>
      </c>
      <c r="E40" s="22" t="str">
        <f>VLOOKUP($C40,rates!$B$2:$G$336,6,FALSE)</f>
        <v>£57.60</v>
      </c>
      <c r="F40" s="38">
        <f>'MO formatting'!C35</f>
        <v>2</v>
      </c>
      <c r="G40" s="22" t="str">
        <f ca="1" t="shared" si="1"/>
        <v>539 Bat Survey</v>
      </c>
      <c r="H40" s="22" t="str">
        <f>VLOOKUP($G40,rates!$B$2:$G$336,5,FALSE)</f>
        <v>item</v>
      </c>
      <c r="I40" s="22" t="str">
        <f>VLOOKUP($G40,rates!$B$2:$G$336,6,FALSE)</f>
        <v>£375.00</v>
      </c>
      <c r="J40" s="35">
        <f>'cw formatting'!C35</f>
        <v>2</v>
      </c>
    </row>
    <row r="41" spans="1:10" ht="34.5" customHeight="1">
      <c r="A41" s="35" t="str">
        <f>VLOOKUP($C41,objworking!$G$2:$H$140,2,FALSE)</f>
        <v>y</v>
      </c>
      <c r="B41" s="17"/>
      <c r="C41" s="22" t="str">
        <f ca="1" t="shared" si="2"/>
        <v>119 Lowland heath habitat expansion - establishment on grassland</v>
      </c>
      <c r="D41" s="22" t="str">
        <f>VLOOKUP($C41,rates!$B$2:$G$336,5,FALSE)</f>
        <v>ha</v>
      </c>
      <c r="E41" s="22" t="str">
        <f>VLOOKUP($C41,rates!$B$2:$G$336,6,FALSE)</f>
        <v>£283.69</v>
      </c>
      <c r="F41" s="38">
        <f>'MO formatting'!C36</f>
        <v>2</v>
      </c>
      <c r="G41" s="22" t="str">
        <f ca="1" t="shared" si="1"/>
        <v>540 Otter Holts</v>
      </c>
      <c r="H41" s="22" t="str">
        <f>VLOOKUP($G41,rates!$B$2:$G$336,5,FALSE)</f>
        <v>item</v>
      </c>
      <c r="I41" s="22" t="str">
        <f>VLOOKUP($G41,rates!$B$2:$G$336,6,FALSE)</f>
        <v>£84.00</v>
      </c>
      <c r="J41" s="35">
        <f>'cw formatting'!C36</f>
        <v>2</v>
      </c>
    </row>
    <row r="42" spans="1:10" ht="34.5" customHeight="1">
      <c r="A42" s="35" t="str">
        <f>VLOOKUP($C42,objworking!$G$2:$H$140,2,FALSE)</f>
        <v>y</v>
      </c>
      <c r="B42" s="17"/>
      <c r="C42" s="22" t="str">
        <f ca="1" t="shared" si="2"/>
        <v>120 Lowland unimproved acid grassland</v>
      </c>
      <c r="D42" s="22" t="str">
        <f>VLOOKUP($C42,rates!$B$2:$G$336,5,FALSE)</f>
        <v>ha</v>
      </c>
      <c r="E42" s="22" t="str">
        <f>VLOOKUP($C42,rates!$B$2:$G$336,6,FALSE)</f>
        <v>£242.08</v>
      </c>
      <c r="F42" s="38">
        <f>'MO formatting'!C37</f>
        <v>2</v>
      </c>
      <c r="G42" s="22" t="str">
        <f ca="1" t="shared" si="1"/>
        <v>541 Grit for Grouse</v>
      </c>
      <c r="H42" s="22" t="str">
        <f>VLOOKUP($G42,rates!$B$2:$G$336,5,FALSE)</f>
        <v>item</v>
      </c>
      <c r="I42" s="22" t="str">
        <f>VLOOKUP($G42,rates!$B$2:$G$336,6,FALSE)</f>
        <v>£94.89</v>
      </c>
      <c r="J42" s="35">
        <f>'cw formatting'!C37</f>
        <v>2</v>
      </c>
    </row>
    <row r="43" spans="1:10" ht="34.5" customHeight="1">
      <c r="A43" s="35" t="str">
        <f>VLOOKUP($C43,objworking!$G$2:$H$140,2,FALSE)</f>
        <v>y</v>
      </c>
      <c r="B43" s="17"/>
      <c r="C43" s="22" t="str">
        <f ca="1" t="shared" si="2"/>
        <v>121 Lowland unimproved acid grassland - reversion (pasture)</v>
      </c>
      <c r="D43" s="22" t="str">
        <f>VLOOKUP($C43,rates!$B$2:$G$336,5,FALSE)</f>
        <v>ha</v>
      </c>
      <c r="E43" s="22" t="str">
        <f>VLOOKUP($C43,rates!$B$2:$G$336,6,FALSE)</f>
        <v>£189.09</v>
      </c>
      <c r="F43" s="38">
        <f>'MO formatting'!C38</f>
        <v>2</v>
      </c>
      <c r="G43" s="22" t="str">
        <f ca="1" t="shared" si="1"/>
        <v>542 Species Control - Grey Squirrel Trap payment</v>
      </c>
      <c r="H43" s="22" t="str">
        <f>VLOOKUP($G43,rates!$B$2:$G$336,5,FALSE)</f>
        <v>item</v>
      </c>
      <c r="I43" s="22" t="str">
        <f>VLOOKUP($G43,rates!$B$2:$G$336,6,FALSE)</f>
        <v>£52.00</v>
      </c>
      <c r="J43" s="35">
        <f>'cw formatting'!C38</f>
        <v>2</v>
      </c>
    </row>
    <row r="44" spans="1:10" ht="34.5" customHeight="1">
      <c r="A44" s="35" t="str">
        <f>VLOOKUP($C44,objworking!$G$2:$H$140,2,FALSE)</f>
        <v>y</v>
      </c>
      <c r="B44" s="17"/>
      <c r="C44" s="22" t="str">
        <f ca="1" t="shared" si="2"/>
        <v>122 Lowland unimproved acid grassland - reversion (hay cutting)</v>
      </c>
      <c r="D44" s="22" t="str">
        <f>VLOOKUP($C44,rates!$B$2:$G$336,5,FALSE)</f>
        <v>ha</v>
      </c>
      <c r="E44" s="22" t="str">
        <f>VLOOKUP($C44,rates!$B$2:$G$336,6,FALSE)</f>
        <v>£248.95</v>
      </c>
      <c r="F44" s="38">
        <f>'MO formatting'!C39</f>
        <v>2</v>
      </c>
      <c r="G44" s="22" t="str">
        <f ca="1" t="shared" si="1"/>
        <v>543 Species Control - Maintenance of Trap (Grey Squirrel/Mink/Rabbit)</v>
      </c>
      <c r="H44" s="22" t="str">
        <f>VLOOKUP($G44,rates!$B$2:$G$336,5,FALSE)</f>
        <v>item</v>
      </c>
      <c r="I44" s="22" t="str">
        <f>VLOOKUP($G44,rates!$B$2:$G$336,6,FALSE)</f>
        <v>£180.00</v>
      </c>
      <c r="J44" s="35">
        <f>'cw formatting'!C39</f>
        <v>2</v>
      </c>
    </row>
    <row r="45" spans="1:10" ht="34.5" customHeight="1">
      <c r="A45" s="35" t="str">
        <f>VLOOKUP($C45,objworking!$G$2:$H$140,2,FALSE)</f>
        <v>y</v>
      </c>
      <c r="B45" s="17"/>
      <c r="C45" s="22" t="str">
        <f ca="1" t="shared" si="2"/>
        <v>123 Lowland unimproved neutral grassland - pasture</v>
      </c>
      <c r="D45" s="22" t="str">
        <f>VLOOKUP($C45,rates!$B$2:$G$336,5,FALSE)</f>
        <v>ha</v>
      </c>
      <c r="E45" s="22" t="str">
        <f>VLOOKUP($C45,rates!$B$2:$G$336,6,FALSE)</f>
        <v>£161.39</v>
      </c>
      <c r="F45" s="38">
        <f>'MO formatting'!C40</f>
        <v>2</v>
      </c>
      <c r="G45" s="22" t="str">
        <f ca="1" t="shared" si="1"/>
        <v>544 Species Control – Mink trap payment</v>
      </c>
      <c r="H45" s="22" t="str">
        <f>VLOOKUP($G45,rates!$B$2:$G$336,5,FALSE)</f>
        <v>item</v>
      </c>
      <c r="I45" s="22" t="str">
        <f>VLOOKUP($G45,rates!$B$2:$G$336,6,FALSE)</f>
        <v>£75.00</v>
      </c>
      <c r="J45" s="35">
        <f>'cw formatting'!C40</f>
        <v>2</v>
      </c>
    </row>
    <row r="46" spans="1:10" ht="34.5" customHeight="1">
      <c r="A46" s="35" t="str">
        <f>VLOOKUP($C46,objworking!$G$2:$H$140,2,FALSE)</f>
        <v>y</v>
      </c>
      <c r="B46" s="17"/>
      <c r="C46" s="22" t="str">
        <f ca="1" t="shared" si="2"/>
        <v>124 Lowland unimproved neutral grassland - haymeadow</v>
      </c>
      <c r="D46" s="22" t="str">
        <f>VLOOKUP($C46,rates!$B$2:$G$336,5,FALSE)</f>
        <v>ha</v>
      </c>
      <c r="E46" s="22" t="str">
        <f>VLOOKUP($C46,rates!$B$2:$G$336,6,FALSE)</f>
        <v>£221.25</v>
      </c>
      <c r="F46" s="38">
        <f>'MO formatting'!C41</f>
        <v>2</v>
      </c>
      <c r="G46" s="22" t="str">
        <f ca="1" t="shared" si="1"/>
        <v>545 Species Control - Rabbit trap payment (on historic sites)</v>
      </c>
      <c r="H46" s="22" t="str">
        <f>VLOOKUP($G46,rates!$B$2:$G$336,5,FALSE)</f>
        <v>item</v>
      </c>
      <c r="I46" s="22" t="str">
        <f>VLOOKUP($G46,rates!$B$2:$G$336,6,FALSE)</f>
        <v>£75.00</v>
      </c>
      <c r="J46" s="35">
        <f>'cw formatting'!C41</f>
        <v>2</v>
      </c>
    </row>
    <row r="47" spans="1:10" ht="34.5" customHeight="1">
      <c r="A47" s="35" t="str">
        <f>VLOOKUP($C47,objworking!$G$2:$H$140,2,FALSE)</f>
        <v>y</v>
      </c>
      <c r="B47" s="17"/>
      <c r="C47" s="22" t="str">
        <f ca="1" t="shared" si="2"/>
        <v>125 Lowland unimproved neutral grassland - reversion (pasture)</v>
      </c>
      <c r="D47" s="22" t="str">
        <f>VLOOKUP($C47,rates!$B$2:$G$336,5,FALSE)</f>
        <v>ha</v>
      </c>
      <c r="E47" s="22" t="str">
        <f>VLOOKUP($C47,rates!$B$2:$G$336,6,FALSE)</f>
        <v>£161.39</v>
      </c>
      <c r="F47" s="38">
        <f>'MO formatting'!C42</f>
        <v>2</v>
      </c>
      <c r="G47" s="22" t="str">
        <f ca="1" t="shared" si="1"/>
        <v>546 Supplementary Bird Feed</v>
      </c>
      <c r="H47" s="22" t="str">
        <f>VLOOKUP($G47,rates!$B$2:$G$336,5,FALSE)</f>
        <v>item</v>
      </c>
      <c r="I47" s="22" t="str">
        <f>VLOOKUP($G47,rates!$B$2:$G$336,6,FALSE)</f>
        <v>£500.00</v>
      </c>
      <c r="J47" s="35">
        <f>'cw formatting'!C42</f>
        <v>2</v>
      </c>
    </row>
    <row r="48" spans="1:10" ht="34.5" customHeight="1">
      <c r="A48" s="35" t="str">
        <f>VLOOKUP($C48,objworking!$G$2:$H$140,2,FALSE)</f>
        <v>y</v>
      </c>
      <c r="B48" s="17"/>
      <c r="C48" s="22" t="str">
        <f ca="1" t="shared" si="2"/>
        <v>126 Lowland unimproved neutral grassland - reversion  (hay cutting)</v>
      </c>
      <c r="D48" s="22" t="str">
        <f>VLOOKUP($C48,rates!$B$2:$G$336,5,FALSE)</f>
        <v>ha</v>
      </c>
      <c r="E48" s="22" t="str">
        <f>VLOOKUP($C48,rates!$B$2:$G$336,6,FALSE)</f>
        <v>£221.25</v>
      </c>
      <c r="F48" s="38">
        <f>'MO formatting'!C43</f>
        <v>2</v>
      </c>
      <c r="G48" s="22" t="str">
        <f ca="1" t="shared" si="1"/>
        <v>547 Tawny Owl Nest Boxes</v>
      </c>
      <c r="H48" s="22" t="str">
        <f>VLOOKUP($G48,rates!$B$2:$G$336,5,FALSE)</f>
        <v>item</v>
      </c>
      <c r="I48" s="22" t="str">
        <f>VLOOKUP($G48,rates!$B$2:$G$336,6,FALSE)</f>
        <v>£36.00</v>
      </c>
      <c r="J48" s="35">
        <f>'cw formatting'!C43</f>
        <v>2</v>
      </c>
    </row>
    <row r="49" spans="1:10" ht="34.5" customHeight="1">
      <c r="A49" s="35" t="str">
        <f>VLOOKUP($C49,objworking!$G$2:$H$140,2,FALSE)</f>
        <v>y</v>
      </c>
      <c r="B49" s="17"/>
      <c r="C49" s="22" t="str">
        <f ca="1" t="shared" si="2"/>
        <v>128 Lowland unimproved calcareous grassland</v>
      </c>
      <c r="D49" s="22" t="str">
        <f>VLOOKUP($C49,rates!$B$2:$G$336,5,FALSE)</f>
        <v>ha</v>
      </c>
      <c r="E49" s="22" t="str">
        <f>VLOOKUP($C49,rates!$B$2:$G$336,6,FALSE)</f>
        <v>£228.03</v>
      </c>
      <c r="F49" s="38">
        <f>'MO formatting'!C44</f>
        <v>2</v>
      </c>
      <c r="G49" s="22" t="str">
        <f ca="1" t="shared" si="1"/>
        <v>548 Dormouse nest box</v>
      </c>
      <c r="H49" s="22" t="str">
        <f>VLOOKUP($G49,rates!$B$2:$G$336,5,FALSE)</f>
        <v>item</v>
      </c>
      <c r="I49" s="22" t="str">
        <f>VLOOKUP($G49,rates!$B$2:$G$336,6,FALSE)</f>
        <v>£25.00</v>
      </c>
      <c r="J49" s="35">
        <f>'cw formatting'!C44</f>
        <v>2</v>
      </c>
    </row>
    <row r="50" spans="1:10" ht="34.5" customHeight="1">
      <c r="A50" s="35" t="str">
        <f>VLOOKUP($C50,objworking!$G$2:$H$140,2,FALSE)</f>
        <v>y</v>
      </c>
      <c r="B50" s="17"/>
      <c r="C50" s="22" t="str">
        <f ca="1" t="shared" si="2"/>
        <v>129 Lowland unimproved calcareous grassland - reversion (pasture)</v>
      </c>
      <c r="D50" s="22" t="str">
        <f>VLOOKUP($C50,rates!$B$2:$G$336,5,FALSE)</f>
        <v>ha</v>
      </c>
      <c r="E50" s="22" t="str">
        <f>VLOOKUP($C50,rates!$B$2:$G$336,6,FALSE)</f>
        <v>£160.99</v>
      </c>
      <c r="F50" s="38">
        <f>'MO formatting'!C45</f>
        <v>2</v>
      </c>
      <c r="G50" s="22" t="str">
        <f ca="1" t="shared" si="1"/>
        <v>549 High seat</v>
      </c>
      <c r="H50" s="22" t="str">
        <f>VLOOKUP($G50,rates!$B$2:$G$336,5,FALSE)</f>
        <v>item</v>
      </c>
      <c r="I50" s="22" t="str">
        <f>VLOOKUP($G50,rates!$B$2:$G$336,6,FALSE)</f>
        <v>£348.33</v>
      </c>
      <c r="J50" s="35">
        <f>'cw formatting'!C45</f>
        <v>2</v>
      </c>
    </row>
    <row r="51" spans="1:10" ht="34.5" customHeight="1">
      <c r="A51" s="35" t="str">
        <f>VLOOKUP($C51,objworking!$G$2:$H$140,2,FALSE)</f>
        <v>y</v>
      </c>
      <c r="B51" s="17"/>
      <c r="C51" s="22" t="str">
        <f ca="1" t="shared" si="2"/>
        <v>130 Lowland unimproved calcareous grassland - reversion  (hay cutting)</v>
      </c>
      <c r="D51" s="22" t="str">
        <f>VLOOKUP($C51,rates!$B$2:$G$336,5,FALSE)</f>
        <v>ha</v>
      </c>
      <c r="E51" s="22" t="str">
        <f>VLOOKUP($C51,rates!$B$2:$G$336,6,FALSE)</f>
        <v>£220.85</v>
      </c>
      <c r="F51" s="38">
        <f>'MO formatting'!C46</f>
        <v>2</v>
      </c>
      <c r="G51" s="22" t="str">
        <f ca="1" t="shared" si="1"/>
        <v>550 Squirrel hoppers - for control of grey squirrels outside red squirrel areas</v>
      </c>
      <c r="H51" s="22" t="str">
        <f>VLOOKUP($G51,rates!$B$2:$G$336,5,FALSE)</f>
        <v>ha</v>
      </c>
      <c r="I51" s="22" t="str">
        <f>VLOOKUP($G51,rates!$B$2:$G$336,6,FALSE)</f>
        <v>£119.34</v>
      </c>
      <c r="J51" s="35">
        <f>'cw formatting'!C46</f>
        <v>2</v>
      </c>
    </row>
    <row r="52" spans="1:10" ht="34.5" customHeight="1">
      <c r="A52" s="35" t="str">
        <f>VLOOKUP($C52,objworking!$G$2:$H$140,2,FALSE)</f>
        <v>y</v>
      </c>
      <c r="B52" s="17"/>
      <c r="C52" s="22" t="str">
        <f ca="1" t="shared" si="2"/>
        <v>131 Conversion from arable to grassland (no inputs)</v>
      </c>
      <c r="D52" s="22" t="str">
        <f>VLOOKUP($C52,rates!$B$2:$G$336,5,FALSE)</f>
        <v>ha</v>
      </c>
      <c r="E52" s="22" t="str">
        <f>VLOOKUP($C52,rates!$B$2:$G$336,6,FALSE)</f>
        <v>£245.88</v>
      </c>
      <c r="F52" s="38">
        <f>'MO formatting'!C47</f>
        <v>2</v>
      </c>
      <c r="G52" s="22" t="str">
        <f ca="1" t="shared" si="1"/>
        <v>551 Establish Red Clover Lay</v>
      </c>
      <c r="H52" s="22" t="str">
        <f>VLOOKUP($G52,rates!$B$2:$G$336,5,FALSE)</f>
        <v>ha</v>
      </c>
      <c r="I52" s="22" t="str">
        <f>VLOOKUP($G52,rates!$B$2:$G$336,6,FALSE)</f>
        <v>£279.50</v>
      </c>
      <c r="J52" s="35">
        <f>'cw formatting'!C47</f>
        <v>2</v>
      </c>
    </row>
    <row r="53" spans="1:10" ht="34.5" customHeight="1">
      <c r="A53" s="35" t="str">
        <f>VLOOKUP($C53,objworking!$G$2:$H$140,2,FALSE)</f>
        <v>y</v>
      </c>
      <c r="B53" s="17"/>
      <c r="C53" s="22" t="str">
        <f ca="1" t="shared" si="2"/>
        <v>132 Conversion from improved grassland to semi- improved grassland (hay cutting)</v>
      </c>
      <c r="D53" s="22" t="str">
        <f>VLOOKUP($C53,rates!$B$2:$G$336,5,FALSE)</f>
        <v>ha</v>
      </c>
      <c r="E53" s="22" t="str">
        <f>VLOOKUP($C53,rates!$B$2:$G$336,6,FALSE)</f>
        <v>£234.50</v>
      </c>
      <c r="F53" s="38">
        <f>'MO formatting'!C48</f>
        <v>2</v>
      </c>
      <c r="G53" s="22" t="str">
        <f ca="1" t="shared" si="1"/>
        <v>552 Hard Surfacing</v>
      </c>
      <c r="H53" s="22" t="str">
        <f>VLOOKUP($G53,rates!$B$2:$G$336,5,FALSE)</f>
        <v>m2</v>
      </c>
      <c r="I53" s="22" t="str">
        <f>VLOOKUP($G53,rates!$B$2:$G$336,6,FALSE)</f>
        <v>£12.00</v>
      </c>
      <c r="J53" s="35">
        <f>'cw formatting'!C48</f>
        <v>2</v>
      </c>
    </row>
    <row r="54" spans="1:10" ht="34.5" customHeight="1">
      <c r="A54" s="35" t="str">
        <f>VLOOKUP($C54,objworking!$G$2:$H$140,2,FALSE)</f>
        <v>y</v>
      </c>
      <c r="B54" s="17"/>
      <c r="C54" s="22" t="str">
        <f ca="1" t="shared" si="2"/>
        <v>133 Lowland marshy grassland</v>
      </c>
      <c r="D54" s="22" t="str">
        <f>VLOOKUP($C54,rates!$B$2:$G$336,5,FALSE)</f>
        <v>ha</v>
      </c>
      <c r="E54" s="22" t="str">
        <f>VLOOKUP($C54,rates!$B$2:$G$336,6,FALSE)</f>
        <v>£151.39</v>
      </c>
      <c r="F54" s="38">
        <f>'MO formatting'!C49</f>
        <v>2</v>
      </c>
      <c r="G54" s="22" t="str">
        <f ca="1" t="shared" si="1"/>
        <v>553 Breaking up field drains</v>
      </c>
      <c r="H54" s="22" t="str">
        <f>VLOOKUP($G54,rates!$B$2:$G$336,5,FALSE)</f>
        <v>item</v>
      </c>
      <c r="I54" s="22" t="str">
        <f>VLOOKUP($G54,rates!$B$2:$G$336,6,FALSE)</f>
        <v>£20.77</v>
      </c>
      <c r="J54" s="35">
        <f>'cw formatting'!C49</f>
        <v>2</v>
      </c>
    </row>
    <row r="55" spans="1:10" ht="34.5" customHeight="1">
      <c r="A55" s="35" t="str">
        <f>VLOOKUP($C55,objworking!$G$2:$H$140,2,FALSE)</f>
        <v>y</v>
      </c>
      <c r="B55" s="17"/>
      <c r="C55" s="22" t="str">
        <f ca="1" t="shared" si="2"/>
        <v>134 Lowland marshy grassland - reversion (pasture)</v>
      </c>
      <c r="D55" s="22" t="str">
        <f>VLOOKUP($C55,rates!$B$2:$G$336,5,FALSE)</f>
        <v>ha</v>
      </c>
      <c r="E55" s="22" t="str">
        <f>VLOOKUP($C55,rates!$B$2:$G$336,6,FALSE)</f>
        <v>£241.67</v>
      </c>
      <c r="F55" s="38">
        <f>'MO formatting'!C50</f>
        <v>2</v>
      </c>
      <c r="G55" s="22" t="str">
        <f ca="1" t="shared" si="1"/>
        <v>554 Cross Drains [Polychannel]</v>
      </c>
      <c r="H55" s="22" t="str">
        <f>VLOOKUP($G55,rates!$B$2:$G$336,5,FALSE)</f>
        <v>m</v>
      </c>
      <c r="I55" s="22" t="str">
        <f>VLOOKUP($G55,rates!$B$2:$G$336,6,FALSE)</f>
        <v>£82.20</v>
      </c>
      <c r="J55" s="35">
        <f>'cw formatting'!C50</f>
        <v>2</v>
      </c>
    </row>
    <row r="56" spans="1:10" ht="34.5" customHeight="1">
      <c r="A56" s="35" t="str">
        <f>VLOOKUP($C56,objworking!$G$2:$H$140,2,FALSE)</f>
        <v>y</v>
      </c>
      <c r="B56" s="17"/>
      <c r="C56" s="22" t="str">
        <f ca="1" t="shared" si="2"/>
        <v>139 Lowland bog and other acid mires with less than 50% purple moor-grass</v>
      </c>
      <c r="D56" s="22" t="str">
        <f>VLOOKUP($C56,rates!$B$2:$G$336,5,FALSE)</f>
        <v>ha</v>
      </c>
      <c r="E56" s="22" t="str">
        <f>VLOOKUP($C56,rates!$B$2:$G$336,6,FALSE)</f>
        <v>£189.93</v>
      </c>
      <c r="F56" s="38">
        <f>'MO formatting'!C51</f>
        <v>2</v>
      </c>
      <c r="G56" s="22" t="str">
        <f ca="1" t="shared" si="1"/>
        <v>555 Ditch Casting</v>
      </c>
      <c r="H56" s="22" t="str">
        <f>VLOOKUP($G56,rates!$B$2:$G$336,5,FALSE)</f>
        <v>m</v>
      </c>
      <c r="I56" s="22" t="str">
        <f>VLOOKUP($G56,rates!$B$2:$G$336,6,FALSE)</f>
        <v>£1.10</v>
      </c>
      <c r="J56" s="35">
        <f>'cw formatting'!C51</f>
        <v>2</v>
      </c>
    </row>
    <row r="57" spans="1:10" ht="34.5" customHeight="1">
      <c r="A57" s="35" t="str">
        <f>VLOOKUP($C57,objworking!$G$2:$H$140,2,FALSE)</f>
        <v>y</v>
      </c>
      <c r="B57" s="17"/>
      <c r="C57" s="22" t="str">
        <f ca="1" t="shared" si="2"/>
        <v>140 Lowland bog and other acid mires with more than 50% purple moor-grass</v>
      </c>
      <c r="D57" s="22" t="str">
        <f>VLOOKUP($C57,rates!$B$2:$G$336,5,FALSE)</f>
        <v>ha</v>
      </c>
      <c r="E57" s="22" t="str">
        <f>VLOOKUP($C57,rates!$B$2:$G$336,6,FALSE)</f>
        <v>£151.39</v>
      </c>
      <c r="F57" s="38">
        <f>'MO formatting'!C52</f>
        <v>2</v>
      </c>
      <c r="G57" s="22" t="str">
        <f ca="1" t="shared" si="1"/>
        <v>556 Enhanced In Ditch Wetland</v>
      </c>
      <c r="H57" s="22" t="str">
        <f>VLOOKUP($G57,rates!$B$2:$G$336,5,FALSE)</f>
        <v>item</v>
      </c>
      <c r="I57" s="22" t="str">
        <f>VLOOKUP($G57,rates!$B$2:$G$336,6,FALSE)</f>
        <v>£465.00</v>
      </c>
      <c r="J57" s="35">
        <f>'cw formatting'!C52</f>
        <v>2</v>
      </c>
    </row>
    <row r="58" spans="1:10" ht="34.5" customHeight="1">
      <c r="A58" s="35" t="str">
        <f>VLOOKUP($C58,objworking!$G$2:$H$140,2,FALSE)</f>
        <v>y</v>
      </c>
      <c r="B58" s="17"/>
      <c r="C58" s="22" t="str">
        <f ca="1" t="shared" si="2"/>
        <v>141 Lowland bog and other acid mires - restoration (no grazing)</v>
      </c>
      <c r="D58" s="22" t="str">
        <f>VLOOKUP($C58,rates!$B$2:$G$336,5,FALSE)</f>
        <v>ha</v>
      </c>
      <c r="E58" s="22" t="str">
        <f>VLOOKUP($C58,rates!$B$2:$G$336,6,FALSE)</f>
        <v>£204.78</v>
      </c>
      <c r="F58" s="38">
        <f>'MO formatting'!C53</f>
        <v>2</v>
      </c>
      <c r="G58" s="22" t="str">
        <f ca="1" t="shared" si="1"/>
        <v>557 Flexi Pipe Sluices</v>
      </c>
      <c r="H58" s="22" t="str">
        <f>VLOOKUP($G58,rates!$B$2:$G$336,5,FALSE)</f>
        <v>item</v>
      </c>
      <c r="I58" s="22" t="str">
        <f>VLOOKUP($G58,rates!$B$2:$G$336,6,FALSE)</f>
        <v>£120.30</v>
      </c>
      <c r="J58" s="35">
        <f>'cw formatting'!C53</f>
        <v>2</v>
      </c>
    </row>
    <row r="59" spans="1:10" ht="34.5" customHeight="1">
      <c r="A59" s="35" t="str">
        <f>VLOOKUP($C59,objworking!$G$2:$H$140,2,FALSE)</f>
        <v>y</v>
      </c>
      <c r="B59" s="17"/>
      <c r="C59" s="22" t="str">
        <f ca="1" t="shared" si="2"/>
        <v>142 Lowland bog and other acid mires - reversion (pasture)</v>
      </c>
      <c r="D59" s="22" t="str">
        <f>VLOOKUP($C59,rates!$B$2:$G$336,5,FALSE)</f>
        <v>ha</v>
      </c>
      <c r="E59" s="22" t="str">
        <f>VLOOKUP($C59,rates!$B$2:$G$336,6,FALSE)</f>
        <v>£280.21</v>
      </c>
      <c r="F59" s="38">
        <f>'MO formatting'!C54</f>
        <v>2</v>
      </c>
      <c r="G59" s="22" t="str">
        <f ca="1" t="shared" si="1"/>
        <v>558 Grazing Marsh Bridge</v>
      </c>
      <c r="H59" s="22" t="str">
        <f>VLOOKUP($G59,rates!$B$2:$G$336,5,FALSE)</f>
        <v>item</v>
      </c>
      <c r="I59" s="22" t="str">
        <f>VLOOKUP($G59,rates!$B$2:$G$336,6,FALSE)</f>
        <v>£236.00</v>
      </c>
      <c r="J59" s="35">
        <f>'cw formatting'!C54</f>
        <v>2</v>
      </c>
    </row>
    <row r="60" spans="1:10" ht="34.5" customHeight="1">
      <c r="A60" s="35" t="str">
        <f>VLOOKUP($C60,objworking!$G$2:$H$140,2,FALSE)</f>
        <v>y</v>
      </c>
      <c r="B60" s="17"/>
      <c r="C60" s="22" t="str">
        <f ca="1" t="shared" si="2"/>
        <v>143 Lowland fen</v>
      </c>
      <c r="D60" s="22" t="str">
        <f>VLOOKUP($C60,rates!$B$2:$G$336,5,FALSE)</f>
        <v>ha</v>
      </c>
      <c r="E60" s="22" t="str">
        <f>VLOOKUP($C60,rates!$B$2:$G$336,6,FALSE)</f>
        <v>£129.44</v>
      </c>
      <c r="F60" s="38">
        <f>'MO formatting'!C55</f>
        <v>2</v>
      </c>
      <c r="G60" s="22" t="str">
        <f ca="1" t="shared" si="1"/>
        <v>559 Grip Blocking</v>
      </c>
      <c r="H60" s="22" t="str">
        <f>VLOOKUP($G60,rates!$B$2:$G$336,5,FALSE)</f>
        <v>item</v>
      </c>
      <c r="I60" s="22" t="str">
        <f>VLOOKUP($G60,rates!$B$2:$G$336,6,FALSE)</f>
        <v>£124.00</v>
      </c>
      <c r="J60" s="35">
        <f>'cw formatting'!C55</f>
        <v>2</v>
      </c>
    </row>
    <row r="61" spans="1:10" ht="34.5" customHeight="1">
      <c r="A61" s="35" t="str">
        <f>VLOOKUP($C61,objworking!$G$2:$H$140,2,FALSE)</f>
        <v>y</v>
      </c>
      <c r="B61" s="17"/>
      <c r="C61" s="22" t="str">
        <f ca="1" t="shared" si="2"/>
        <v>144 Lowland fen -  restoration (no grazing)</v>
      </c>
      <c r="D61" s="22" t="str">
        <f>VLOOKUP($C61,rates!$B$2:$G$336,5,FALSE)</f>
        <v>ha</v>
      </c>
      <c r="E61" s="22" t="str">
        <f>VLOOKUP($C61,rates!$B$2:$G$336,6,FALSE)</f>
        <v>£204.78</v>
      </c>
      <c r="F61" s="38">
        <f>'MO formatting'!C56</f>
        <v>2</v>
      </c>
      <c r="G61" s="22" t="str">
        <f ca="1" t="shared" si="1"/>
        <v>560 In Ditch Wetland</v>
      </c>
      <c r="H61" s="22" t="str">
        <f>VLOOKUP($G61,rates!$B$2:$G$336,5,FALSE)</f>
        <v>item</v>
      </c>
      <c r="I61" s="22" t="str">
        <f>VLOOKUP($G61,rates!$B$2:$G$336,6,FALSE)</f>
        <v>£204.90</v>
      </c>
      <c r="J61" s="35">
        <f>'cw formatting'!C56</f>
        <v>2</v>
      </c>
    </row>
    <row r="62" spans="1:10" ht="34.5" customHeight="1">
      <c r="A62" s="35" t="str">
        <f>VLOOKUP($C62,objworking!$G$2:$H$140,2,FALSE)</f>
        <v>y</v>
      </c>
      <c r="B62" s="17"/>
      <c r="C62" s="22" t="str">
        <f ca="1" t="shared" si="2"/>
        <v>145 Lowland fen - reversion (pasture)</v>
      </c>
      <c r="D62" s="22" t="str">
        <f>VLOOKUP($C62,rates!$B$2:$G$336,5,FALSE)</f>
        <v>ha</v>
      </c>
      <c r="E62" s="22" t="str">
        <f>VLOOKUP($C62,rates!$B$2:$G$336,6,FALSE)</f>
        <v>£233.65</v>
      </c>
      <c r="F62" s="38">
        <f>'MO formatting'!C57</f>
        <v>2</v>
      </c>
      <c r="G62" s="22" t="str">
        <f ca="1" t="shared" si="1"/>
        <v>561 Kerbing </v>
      </c>
      <c r="H62" s="22" t="str">
        <f>VLOOKUP($G62,rates!$B$2:$G$336,5,FALSE)</f>
        <v>m</v>
      </c>
      <c r="I62" s="22" t="str">
        <f>VLOOKUP($G62,rates!$B$2:$G$336,6,FALSE)</f>
        <v>£39.78</v>
      </c>
      <c r="J62" s="35">
        <f>'cw formatting'!C57</f>
        <v>2</v>
      </c>
    </row>
    <row r="63" spans="1:10" ht="34.5" customHeight="1">
      <c r="A63" s="35" t="str">
        <f>VLOOKUP($C63,objworking!$G$2:$H$140,2,FALSE)</f>
        <v>y</v>
      </c>
      <c r="B63" s="17"/>
      <c r="C63" s="22" t="str">
        <f ca="1" t="shared" si="2"/>
        <v>146 Reedbed - stock exclusion</v>
      </c>
      <c r="D63" s="22" t="str">
        <f>VLOOKUP($C63,rates!$B$2:$G$336,5,FALSE)</f>
        <v>ha</v>
      </c>
      <c r="E63" s="22" t="str">
        <f>VLOOKUP($C63,rates!$B$2:$G$336,6,FALSE)</f>
        <v>£67.03</v>
      </c>
      <c r="F63" s="38">
        <f>'MO formatting'!C58</f>
        <v>2</v>
      </c>
      <c r="G63" s="22" t="str">
        <f ca="1" t="shared" si="1"/>
        <v>562 New Gateways</v>
      </c>
      <c r="H63" s="22" t="str">
        <f>VLOOKUP($G63,rates!$B$2:$G$336,5,FALSE)</f>
        <v>item</v>
      </c>
      <c r="I63" s="22" t="str">
        <f>VLOOKUP($G63,rates!$B$2:$G$336,6,FALSE)</f>
        <v>£62.00</v>
      </c>
      <c r="J63" s="35">
        <f>'cw formatting'!C58</f>
        <v>2</v>
      </c>
    </row>
    <row r="64" spans="1:10" ht="34.5" customHeight="1">
      <c r="A64" s="35" t="str">
        <f>VLOOKUP($C64,objworking!$G$2:$H$140,2,FALSE)</f>
        <v>y</v>
      </c>
      <c r="B64" s="17"/>
      <c r="C64" s="22" t="str">
        <f ca="1" t="shared" si="2"/>
        <v>147 Reedbed - creation</v>
      </c>
      <c r="D64" s="22" t="str">
        <f>VLOOKUP($C64,rates!$B$2:$G$336,5,FALSE)</f>
        <v>ha</v>
      </c>
      <c r="E64" s="22" t="str">
        <f>VLOOKUP($C64,rates!$B$2:$G$336,6,FALSE)</f>
        <v>£401.40</v>
      </c>
      <c r="F64" s="38">
        <f>'MO formatting'!C59</f>
        <v>2</v>
      </c>
      <c r="G64" s="22" t="str">
        <f ca="1" t="shared" si="1"/>
        <v>563 Piped Water Supply </v>
      </c>
      <c r="H64" s="22" t="str">
        <f>VLOOKUP($G64,rates!$B$2:$G$336,5,FALSE)</f>
        <v>m</v>
      </c>
      <c r="I64" s="22" t="str">
        <f>VLOOKUP($G64,rates!$B$2:$G$336,6,FALSE)</f>
        <v>£0.52</v>
      </c>
      <c r="J64" s="35">
        <f>'cw formatting'!C59</f>
        <v>2</v>
      </c>
    </row>
    <row r="65" spans="1:10" ht="34.5" customHeight="1">
      <c r="A65" s="35" t="str">
        <f>VLOOKUP($C65,objworking!$G$2:$H$140,2,FALSE)</f>
        <v>y</v>
      </c>
      <c r="B65" s="17"/>
      <c r="C65" s="22" t="str">
        <f ca="1" t="shared" si="2"/>
        <v>148 Coastal grassland (maritime cliff and slope)</v>
      </c>
      <c r="D65" s="22" t="str">
        <f>VLOOKUP($C65,rates!$B$2:$G$336,5,FALSE)</f>
        <v>ha</v>
      </c>
      <c r="E65" s="22" t="str">
        <f>VLOOKUP($C65,rates!$B$2:$G$336,6,FALSE)</f>
        <v>£186.68</v>
      </c>
      <c r="F65" s="38">
        <f>'MO formatting'!C60</f>
        <v>2</v>
      </c>
      <c r="G65" s="22" t="str">
        <f ca="1" t="shared" si="1"/>
        <v>564 Pond Creation</v>
      </c>
      <c r="H65" s="22" t="str">
        <f>VLOOKUP($G65,rates!$B$2:$G$336,5,FALSE)</f>
        <v>m2</v>
      </c>
      <c r="I65" s="22" t="str">
        <f>VLOOKUP($G65,rates!$B$2:$G$336,6,FALSE)</f>
        <v>£3.63</v>
      </c>
      <c r="J65" s="35">
        <f>'cw formatting'!C60</f>
        <v>2</v>
      </c>
    </row>
    <row r="66" spans="1:10" ht="34.5" customHeight="1">
      <c r="A66" s="35" t="str">
        <f>VLOOKUP($C66,objworking!$G$2:$H$140,2,FALSE)</f>
        <v>y</v>
      </c>
      <c r="B66" s="17"/>
      <c r="C66" s="22" t="str">
        <f ca="1" t="shared" si="2"/>
        <v>149 Saltmarsh - restoration (no grazing)</v>
      </c>
      <c r="D66" s="22" t="str">
        <f>VLOOKUP($C66,rates!$B$2:$G$336,5,FALSE)</f>
        <v>ha</v>
      </c>
      <c r="E66" s="22" t="str">
        <f>VLOOKUP($C66,rates!$B$2:$G$336,6,FALSE)</f>
        <v>£268.17</v>
      </c>
      <c r="F66" s="38">
        <f>'MO formatting'!C61</f>
        <v>2</v>
      </c>
      <c r="G66" s="22" t="str">
        <f ca="1" t="shared" si="1"/>
        <v>565 Pond Restoration</v>
      </c>
      <c r="H66" s="22" t="str">
        <f>VLOOKUP($G66,rates!$B$2:$G$336,5,FALSE)</f>
        <v>m2</v>
      </c>
      <c r="I66" s="22" t="str">
        <f>VLOOKUP($G66,rates!$B$2:$G$336,6,FALSE)</f>
        <v>£3.07</v>
      </c>
      <c r="J66" s="35">
        <f>'cw formatting'!C61</f>
        <v>2</v>
      </c>
    </row>
    <row r="67" spans="1:10" ht="34.5" customHeight="1">
      <c r="A67" s="35" t="str">
        <f>VLOOKUP($C67,objworking!$G$2:$H$140,2,FALSE)</f>
        <v>y</v>
      </c>
      <c r="B67" s="17"/>
      <c r="C67" s="22" t="str">
        <f ca="1" t="shared" si="2"/>
        <v>150 Saltmarsh - creation</v>
      </c>
      <c r="D67" s="22" t="str">
        <f>VLOOKUP($C67,rates!$B$2:$G$336,5,FALSE)</f>
        <v>ha</v>
      </c>
      <c r="E67" s="22" t="str">
        <f>VLOOKUP($C67,rates!$B$2:$G$336,6,FALSE)</f>
        <v>£242.08</v>
      </c>
      <c r="F67" s="38">
        <f>'MO formatting'!C62</f>
        <v>2</v>
      </c>
      <c r="G67" s="22" t="str">
        <f ca="1" t="shared" si="1"/>
        <v>566 Scrapes</v>
      </c>
      <c r="H67" s="22" t="str">
        <f>VLOOKUP($G67,rates!$B$2:$G$336,5,FALSE)</f>
        <v>item</v>
      </c>
      <c r="I67" s="22" t="str">
        <f>VLOOKUP($G67,rates!$B$2:$G$336,6,FALSE)</f>
        <v>£62.00</v>
      </c>
      <c r="J67" s="35">
        <f>'cw formatting'!C62</f>
        <v>2</v>
      </c>
    </row>
    <row r="68" spans="1:10" ht="34.5" customHeight="1">
      <c r="A68" s="35" t="str">
        <f>VLOOKUP($C68,objworking!$G$2:$H$140,2,FALSE)</f>
        <v>y</v>
      </c>
      <c r="B68" s="17"/>
      <c r="C68" s="22" t="str">
        <f ca="1" t="shared" si="2"/>
        <v>151 Coastal vegetated shingle and sand dunes - creation</v>
      </c>
      <c r="D68" s="22" t="str">
        <f>VLOOKUP($C68,rates!$B$2:$G$336,5,FALSE)</f>
        <v>ha</v>
      </c>
      <c r="E68" s="22" t="str">
        <f>VLOOKUP($C68,rates!$B$2:$G$336,6,FALSE)</f>
        <v>£300.63</v>
      </c>
      <c r="F68" s="38">
        <f>'MO formatting'!C63</f>
        <v>2</v>
      </c>
      <c r="G68" s="22" t="str">
        <f ca="1" t="shared" si="1"/>
        <v>567 Sediment Traps</v>
      </c>
      <c r="H68" s="22" t="str">
        <f>VLOOKUP($G68,rates!$B$2:$G$336,5,FALSE)</f>
        <v>item</v>
      </c>
      <c r="I68" s="22" t="str">
        <f>VLOOKUP($G68,rates!$B$2:$G$336,6,FALSE)</f>
        <v>£124.40</v>
      </c>
      <c r="J68" s="35">
        <f>'cw formatting'!C63</f>
        <v>2</v>
      </c>
    </row>
    <row r="69" spans="1:10" ht="34.5" customHeight="1">
      <c r="A69" s="35" t="str">
        <f>VLOOKUP($C69,objworking!$G$2:$H$140,2,FALSE)</f>
        <v>y</v>
      </c>
      <c r="B69" s="17"/>
      <c r="C69" s="22" t="str">
        <f ca="1" t="shared" si="2"/>
        <v>153 Red clover ley</v>
      </c>
      <c r="D69" s="22" t="str">
        <f>VLOOKUP($C69,rates!$B$2:$G$336,5,FALSE)</f>
        <v>ha</v>
      </c>
      <c r="E69" s="22" t="str">
        <f>VLOOKUP($C69,rates!$B$2:$G$336,6,FALSE)</f>
        <v>£254.88</v>
      </c>
      <c r="F69" s="38">
        <f>'MO formatting'!C64</f>
        <v>2</v>
      </c>
      <c r="G69" s="22" t="str">
        <f ca="1" t="shared" si="1"/>
        <v>568 Seepage Barrier</v>
      </c>
      <c r="H69" s="22" t="str">
        <f>VLOOKUP($G69,rates!$B$2:$G$336,5,FALSE)</f>
        <v>item</v>
      </c>
      <c r="I69" s="22" t="str">
        <f>VLOOKUP($G69,rates!$B$2:$G$336,6,FALSE)</f>
        <v>£121.64</v>
      </c>
      <c r="J69" s="35">
        <f>'cw formatting'!C64</f>
        <v>2</v>
      </c>
    </row>
    <row r="70" spans="1:10" ht="34.5" customHeight="1">
      <c r="A70" s="35" t="str">
        <f>VLOOKUP($C70,objworking!$G$2:$H$140,2,FALSE)</f>
        <v>y</v>
      </c>
      <c r="B70" s="17"/>
      <c r="C70" s="22" t="str">
        <f ca="1" t="shared" si="2"/>
        <v>155 Improve nutrient management through planning and soil sampling</v>
      </c>
      <c r="D70" s="22" t="str">
        <f>VLOOKUP($C70,rates!$B$2:$G$336,5,FALSE)</f>
        <v>item</v>
      </c>
      <c r="E70" s="22" t="str">
        <f>VLOOKUP($C70,rates!$B$2:$G$336,6,FALSE)</f>
        <v>£250.00</v>
      </c>
      <c r="F70" s="38">
        <f>'MO formatting'!C65</f>
        <v>2</v>
      </c>
      <c r="G70" s="22" t="str">
        <f ca="1" t="shared" si="1"/>
        <v>569 Sleeping Policemen</v>
      </c>
      <c r="H70" s="22" t="str">
        <f>VLOOKUP($G70,rates!$B$2:$G$336,5,FALSE)</f>
        <v>m</v>
      </c>
      <c r="I70" s="22" t="str">
        <f>VLOOKUP($G70,rates!$B$2:$G$336,6,FALSE)</f>
        <v>£36.36</v>
      </c>
      <c r="J70" s="35">
        <f>'cw formatting'!C65</f>
        <v>2</v>
      </c>
    </row>
    <row r="71" spans="1:10" ht="34.5" customHeight="1">
      <c r="A71" s="35" t="str">
        <f>VLOOKUP($C71,objworking!$G$2:$H$140,2,FALSE)</f>
        <v>y</v>
      </c>
      <c r="B71" s="17"/>
      <c r="C71" s="22" t="str">
        <f ca="1" t="shared" si="3" ref="C71:C134">INDIRECT($A$2)</f>
        <v>156 Buffer zones to prevent erosion and run-off from grassland</v>
      </c>
      <c r="D71" s="22" t="str">
        <f>VLOOKUP($C71,rates!$B$2:$G$336,5,FALSE)</f>
        <v>ha</v>
      </c>
      <c r="E71" s="22" t="str">
        <f>VLOOKUP($C71,rates!$B$2:$G$336,6,FALSE)</f>
        <v>£146.32</v>
      </c>
      <c r="F71" s="38">
        <f>'MO formatting'!C66</f>
        <v>2</v>
      </c>
      <c r="G71" s="22" t="str">
        <f ca="1" t="shared" si="1"/>
        <v>570 Soft Engineering to Reduce River Bank Erosion</v>
      </c>
      <c r="H71" s="22" t="str">
        <f>VLOOKUP($G71,rates!$B$2:$G$336,5,FALSE)</f>
        <v>m</v>
      </c>
      <c r="I71" s="22" t="str">
        <f>VLOOKUP($G71,rates!$B$2:$G$336,6,FALSE)</f>
        <v>£81.30</v>
      </c>
      <c r="J71" s="35">
        <f>'cw formatting'!C66</f>
        <v>2</v>
      </c>
    </row>
    <row r="72" spans="1:10" ht="34.5" customHeight="1">
      <c r="A72" s="35" t="str">
        <f>VLOOKUP($C72,objworking!$G$2:$H$140,2,FALSE)</f>
        <v>y</v>
      </c>
      <c r="B72" s="17"/>
      <c r="C72" s="22" t="str">
        <f ca="1" t="shared" si="3"/>
        <v>157 Buffer zones to prevent erosion and run-off from grassland - ditch landscapes</v>
      </c>
      <c r="D72" s="22" t="str">
        <f>VLOOKUP($C72,rates!$B$2:$G$336,5,FALSE)</f>
        <v>ha</v>
      </c>
      <c r="E72" s="22" t="str">
        <f>VLOOKUP($C72,rates!$B$2:$G$336,6,FALSE)</f>
        <v>£204.78</v>
      </c>
      <c r="F72" s="38">
        <f>'MO formatting'!C67</f>
        <v>2</v>
      </c>
      <c r="G72" s="22" t="str">
        <f ca="1" t="shared" si="4" ref="G72:G135">INDIRECT($B$2)</f>
        <v>571 Swales</v>
      </c>
      <c r="H72" s="22" t="str">
        <f>VLOOKUP($G72,rates!$B$2:$G$336,5,FALSE)</f>
        <v>m2</v>
      </c>
      <c r="I72" s="22" t="str">
        <f>VLOOKUP($G72,rates!$B$2:$G$336,6,FALSE)</f>
        <v>£3.15</v>
      </c>
      <c r="J72" s="35">
        <f>'cw formatting'!C67</f>
        <v>2</v>
      </c>
    </row>
    <row r="73" spans="1:10" ht="34.5" customHeight="1">
      <c r="A73" s="35" t="str">
        <f>VLOOKUP($C73,objworking!$G$2:$H$140,2,FALSE)</f>
        <v>y</v>
      </c>
      <c r="B73" s="17"/>
      <c r="C73" s="22" t="str">
        <f ca="1" t="shared" si="3"/>
        <v>158 Buffer zones to prevent erosion and run-off from land under arable cropping</v>
      </c>
      <c r="D73" s="22" t="str">
        <f>VLOOKUP($C73,rates!$B$2:$G$336,5,FALSE)</f>
        <v>ha</v>
      </c>
      <c r="E73" s="22" t="str">
        <f>VLOOKUP($C73,rates!$B$2:$G$336,6,FALSE)</f>
        <v>£379.80</v>
      </c>
      <c r="F73" s="38">
        <f>'MO formatting'!C68</f>
        <v>2</v>
      </c>
      <c r="G73" s="22" t="str">
        <f ca="1" t="shared" si="4"/>
        <v>572 Timber Sluice</v>
      </c>
      <c r="H73" s="22" t="str">
        <f>VLOOKUP($G73,rates!$B$2:$G$336,5,FALSE)</f>
        <v>item</v>
      </c>
      <c r="I73" s="22" t="str">
        <f>VLOOKUP($G73,rates!$B$2:$G$336,6,FALSE)</f>
        <v>£232.00</v>
      </c>
      <c r="J73" s="35">
        <f>'cw formatting'!C68</f>
        <v>2</v>
      </c>
    </row>
    <row r="74" spans="1:10" ht="34.5" customHeight="1">
      <c r="A74" s="35" t="str">
        <f>VLOOKUP($C74,objworking!$G$2:$H$140,2,FALSE)</f>
        <v>y</v>
      </c>
      <c r="B74" s="17"/>
      <c r="C74" s="22" t="str">
        <f ca="1" t="shared" si="3"/>
        <v>159 Grassland managed with no inputs between  15 October and 31 January</v>
      </c>
      <c r="D74" s="22" t="str">
        <f>VLOOKUP($C74,rates!$B$2:$G$336,5,FALSE)</f>
        <v>ha</v>
      </c>
      <c r="E74" s="22" t="str">
        <f>VLOOKUP($C74,rates!$B$2:$G$336,6,FALSE)</f>
        <v>£44.22</v>
      </c>
      <c r="F74" s="38">
        <f>'MO formatting'!C69</f>
        <v>2</v>
      </c>
      <c r="G74" s="22" t="str">
        <f ca="1" t="shared" si="4"/>
        <v>573 Water Gate</v>
      </c>
      <c r="H74" s="22" t="str">
        <f>VLOOKUP($G74,rates!$B$2:$G$336,5,FALSE)</f>
        <v>item</v>
      </c>
      <c r="I74" s="22" t="str">
        <f>VLOOKUP($G74,rates!$B$2:$G$336,6,FALSE)</f>
        <v>£100.00</v>
      </c>
      <c r="J74" s="35">
        <f>'cw formatting'!C69</f>
        <v>2</v>
      </c>
    </row>
    <row r="75" spans="1:10" ht="34.5" customHeight="1">
      <c r="A75" s="35" t="str">
        <f>VLOOKUP($C75,objworking!$G$2:$H$140,2,FALSE)</f>
        <v>y</v>
      </c>
      <c r="B75" s="17"/>
      <c r="C75" s="22" t="str">
        <f ca="1" t="shared" si="3"/>
        <v>160 No lime on improved or semi-improved grassland over peat soils</v>
      </c>
      <c r="D75" s="22" t="str">
        <f>VLOOKUP($C75,rates!$B$2:$G$336,5,FALSE)</f>
        <v>ha</v>
      </c>
      <c r="E75" s="22" t="str">
        <f>VLOOKUP($C75,rates!$B$2:$G$336,6,FALSE)</f>
        <v>£53.70</v>
      </c>
      <c r="F75" s="38">
        <f>'MO formatting'!C70</f>
        <v>2</v>
      </c>
      <c r="G75" s="22" t="str">
        <f ca="1" t="shared" si="4"/>
        <v>574 Water Troughs</v>
      </c>
      <c r="H75" s="22" t="str">
        <f>VLOOKUP($G75,rates!$B$2:$G$336,5,FALSE)</f>
        <v>item</v>
      </c>
      <c r="I75" s="22" t="str">
        <f>VLOOKUP($G75,rates!$B$2:$G$336,6,FALSE)</f>
        <v>£118.00</v>
      </c>
      <c r="J75" s="35">
        <f>'cw formatting'!C70</f>
        <v>2</v>
      </c>
    </row>
    <row r="76" spans="1:10" ht="34.5" customHeight="1">
      <c r="A76" s="35" t="str">
        <f>VLOOKUP($C76,objworking!$G$2:$H$140,2,FALSE)</f>
        <v>y</v>
      </c>
      <c r="B76" s="17"/>
      <c r="C76" s="22" t="str">
        <f ca="1" t="shared" si="3"/>
        <v>161 Grassland management for chough (feeding)</v>
      </c>
      <c r="D76" s="22" t="str">
        <f>VLOOKUP($C76,rates!$B$2:$G$336,5,FALSE)</f>
        <v>ha</v>
      </c>
      <c r="E76" s="22" t="str">
        <f>VLOOKUP($C76,rates!$B$2:$G$336,6,FALSE)</f>
        <v>£118.36</v>
      </c>
      <c r="F76" s="38">
        <f>'MO formatting'!C71</f>
        <v>2</v>
      </c>
      <c r="G76" s="22" t="str">
        <f ca="1" t="shared" si="4"/>
        <v>575 Culverts – 400mm</v>
      </c>
      <c r="H76" s="22" t="str">
        <f>VLOOKUP($G76,rates!$B$2:$G$336,5,FALSE)</f>
        <v>item</v>
      </c>
      <c r="I76" s="22" t="str">
        <f>VLOOKUP($G76,rates!$B$2:$G$336,6,FALSE)</f>
        <v>£236.75</v>
      </c>
      <c r="J76" s="35">
        <f>'cw formatting'!C71</f>
        <v>2</v>
      </c>
    </row>
    <row r="77" spans="1:10" ht="34.5" customHeight="1">
      <c r="A77" s="35" t="str">
        <f>VLOOKUP($C77,objworking!$G$2:$H$140,2,FALSE)</f>
        <v>y</v>
      </c>
      <c r="B77" s="17"/>
      <c r="C77" s="22" t="str">
        <f ca="1" t="shared" si="3"/>
        <v>162 Unsprayed autumn sown cereal crop for corn bunting  (nesting &amp; feeding)</v>
      </c>
      <c r="D77" s="22" t="str">
        <f>VLOOKUP($C77,rates!$B$2:$G$336,5,FALSE)</f>
        <v>ha</v>
      </c>
      <c r="E77" s="22" t="str">
        <f>VLOOKUP($C77,rates!$B$2:$G$336,6,FALSE)</f>
        <v>£325.81</v>
      </c>
      <c r="F77" s="38">
        <f>'MO formatting'!C72</f>
        <v>2</v>
      </c>
      <c r="G77" s="22" t="str">
        <f ca="1" t="shared" si="4"/>
        <v>576 Culverts – 600mm</v>
      </c>
      <c r="H77" s="22" t="str">
        <f>VLOOKUP($G77,rates!$B$2:$G$336,5,FALSE)</f>
        <v>item</v>
      </c>
      <c r="I77" s="22" t="str">
        <f>VLOOKUP($G77,rates!$B$2:$G$336,6,FALSE)</f>
        <v>£289.75</v>
      </c>
      <c r="J77" s="35">
        <f>'cw formatting'!C72</f>
        <v>2</v>
      </c>
    </row>
    <row r="78" spans="1:10" ht="34.5" customHeight="1">
      <c r="A78" s="35" t="str">
        <f>VLOOKUP($C78,objworking!$G$2:$H$140,2,FALSE)</f>
        <v>y</v>
      </c>
      <c r="B78" s="17"/>
      <c r="C78" s="22" t="str">
        <f ca="1" t="shared" si="3"/>
        <v>163 Unsprayed spring sown barley crop for corn bunting (nesting &amp; feeding)</v>
      </c>
      <c r="D78" s="22" t="str">
        <f>VLOOKUP($C78,rates!$B$2:$G$336,5,FALSE)</f>
        <v>ha</v>
      </c>
      <c r="E78" s="22" t="str">
        <f>VLOOKUP($C78,rates!$B$2:$G$336,6,FALSE)</f>
        <v>£455.88</v>
      </c>
      <c r="F78" s="38">
        <f>'MO formatting'!C73</f>
        <v>2</v>
      </c>
      <c r="G78" s="22" t="str">
        <f ca="1" t="shared" si="4"/>
        <v>577 Culverts - 900mm</v>
      </c>
      <c r="H78" s="22" t="str">
        <f>VLOOKUP($G78,rates!$B$2:$G$336,5,FALSE)</f>
        <v>item</v>
      </c>
      <c r="I78" s="22" t="str">
        <f>VLOOKUP($G78,rates!$B$2:$G$336,6,FALSE)</f>
        <v>£665.13</v>
      </c>
      <c r="J78" s="35">
        <f>'cw formatting'!C73</f>
        <v>2</v>
      </c>
    </row>
    <row r="79" spans="1:10" ht="34.5" customHeight="1">
      <c r="A79" s="35" t="str">
        <f>VLOOKUP($C79,objworking!$G$2:$H$140,2,FALSE)</f>
        <v>y</v>
      </c>
      <c r="B79" s="17"/>
      <c r="C79" s="22" t="str">
        <f ca="1" t="shared" si="3"/>
        <v>164 Grassland management for curlew  (nesting &amp; chick feeding)</v>
      </c>
      <c r="D79" s="22" t="str">
        <f>VLOOKUP($C79,rates!$B$2:$G$336,5,FALSE)</f>
        <v>ha</v>
      </c>
      <c r="E79" s="22" t="str">
        <f>VLOOKUP($C79,rates!$B$2:$G$336,6,FALSE)</f>
        <v>£78.22</v>
      </c>
      <c r="F79" s="38">
        <f>'MO formatting'!C74</f>
        <v>2</v>
      </c>
      <c r="G79" s="22" t="str">
        <f ca="1" t="shared" si="4"/>
        <v>578 Culverts – 1050mm</v>
      </c>
      <c r="H79" s="22" t="str">
        <f>VLOOKUP($G79,rates!$B$2:$G$336,5,FALSE)</f>
        <v>item</v>
      </c>
      <c r="I79" s="22" t="str">
        <f>VLOOKUP($G79,rates!$B$2:$G$336,6,FALSE)</f>
        <v>£809.13</v>
      </c>
      <c r="J79" s="35">
        <f>'cw formatting'!C74</f>
        <v>2</v>
      </c>
    </row>
    <row r="80" spans="1:10" ht="34.5" customHeight="1">
      <c r="A80" s="35" t="str">
        <f>VLOOKUP($C80,objworking!$G$2:$H$140,2,FALSE)</f>
        <v>y</v>
      </c>
      <c r="B80" s="17"/>
      <c r="C80" s="22" t="str">
        <f ca="1" t="shared" si="3"/>
        <v>165 Grassland management for curlew (adult feeding)</v>
      </c>
      <c r="D80" s="22" t="str">
        <f>VLOOKUP($C80,rates!$B$2:$G$336,5,FALSE)</f>
        <v>ha</v>
      </c>
      <c r="E80" s="22" t="str">
        <f>VLOOKUP($C80,rates!$B$2:$G$336,6,FALSE)</f>
        <v>£78.22</v>
      </c>
      <c r="F80" s="38">
        <f>'MO formatting'!C75</f>
        <v>2</v>
      </c>
      <c r="G80" s="22" t="str">
        <f ca="1" t="shared" si="4"/>
        <v>579 Culverts - &lt;400mm</v>
      </c>
      <c r="H80" s="22" t="str">
        <f>VLOOKUP($G80,rates!$B$2:$G$336,5,FALSE)</f>
        <v>m</v>
      </c>
      <c r="I80" s="22" t="str">
        <f>VLOOKUP($G80,rates!$B$2:$G$336,6,FALSE)</f>
        <v>£45.60</v>
      </c>
      <c r="J80" s="35">
        <f>'cw formatting'!C75</f>
        <v>2</v>
      </c>
    </row>
    <row r="81" spans="1:10" ht="34.5" customHeight="1">
      <c r="A81" s="35" t="str">
        <f>VLOOKUP($C81,objworking!$G$2:$H$140,2,FALSE)</f>
        <v>y</v>
      </c>
      <c r="B81" s="17"/>
      <c r="C81" s="22" t="str">
        <f ca="1" t="shared" si="3"/>
        <v>166 Haymeadow management for curlew (nesting)</v>
      </c>
      <c r="D81" s="22" t="str">
        <f>VLOOKUP($C81,rates!$B$2:$G$336,5,FALSE)</f>
        <v>ha</v>
      </c>
      <c r="E81" s="22" t="str">
        <f>VLOOKUP($C81,rates!$B$2:$G$336,6,FALSE)</f>
        <v>£194.36</v>
      </c>
      <c r="F81" s="38">
        <f>'MO formatting'!C76</f>
        <v>2</v>
      </c>
      <c r="G81" s="22" t="str">
        <f ca="1" t="shared" si="4"/>
        <v>580 Removal of coarse fish</v>
      </c>
      <c r="H81" s="22" t="str">
        <f>VLOOKUP($G81,rates!$B$2:$G$336,5,FALSE)</f>
        <v>cost</v>
      </c>
      <c r="I81" s="22" t="str">
        <f>VLOOKUP($G81,rates!$B$2:$G$336,6,FALSE)</f>
        <v>100%</v>
      </c>
      <c r="J81" s="35">
        <f>'cw formatting'!C76</f>
        <v>2</v>
      </c>
    </row>
    <row r="82" spans="1:10" ht="34.5" customHeight="1">
      <c r="A82" s="35" t="str">
        <f>VLOOKUP($C82,objworking!$G$2:$H$140,2,FALSE)</f>
        <v>y</v>
      </c>
      <c r="B82" s="17"/>
      <c r="C82" s="22" t="str">
        <f ca="1" t="shared" si="3"/>
        <v>167 Grassland management for golden plover (feeding)</v>
      </c>
      <c r="D82" s="22" t="str">
        <f>VLOOKUP($C82,rates!$B$2:$G$336,5,FALSE)</f>
        <v>ha</v>
      </c>
      <c r="E82" s="22" t="str">
        <f>VLOOKUP($C82,rates!$B$2:$G$336,6,FALSE)</f>
        <v>£78.22</v>
      </c>
      <c r="F82" s="38">
        <f>'MO formatting'!C77</f>
        <v>2</v>
      </c>
      <c r="G82" s="22" t="str">
        <f ca="1" t="shared" si="4"/>
        <v>581 Establish Grass Lay</v>
      </c>
      <c r="H82" s="22" t="str">
        <f>VLOOKUP($G82,rates!$B$2:$G$336,5,FALSE)</f>
        <v>ha</v>
      </c>
      <c r="I82" s="22" t="str">
        <f>VLOOKUP($G82,rates!$B$2:$G$336,6,FALSE)</f>
        <v>£264.40</v>
      </c>
      <c r="J82" s="35">
        <f>'cw formatting'!C77</f>
        <v>2</v>
      </c>
    </row>
    <row r="83" spans="1:10" ht="34.5" customHeight="1">
      <c r="A83" s="35" t="str">
        <f>VLOOKUP($C83,objworking!$G$2:$H$140,2,FALSE)</f>
        <v>y</v>
      </c>
      <c r="B83" s="17"/>
      <c r="C83" s="22" t="str">
        <f ca="1" t="shared" si="3"/>
        <v>168 Grassland management for lapwing (nesting &amp; feeding)</v>
      </c>
      <c r="D83" s="22" t="str">
        <f>VLOOKUP($C83,rates!$B$2:$G$336,5,FALSE)</f>
        <v>ha</v>
      </c>
      <c r="E83" s="22" t="str">
        <f>VLOOKUP($C83,rates!$B$2:$G$336,6,FALSE)</f>
        <v>£78.22</v>
      </c>
      <c r="F83" s="38">
        <f>'MO formatting'!C78</f>
        <v>2</v>
      </c>
      <c r="G83" s="22" t="str">
        <f ca="1" t="shared" si="4"/>
        <v>582 Soil Sampling</v>
      </c>
      <c r="H83" s="22" t="str">
        <f>VLOOKUP($G83,rates!$B$2:$G$336,5,FALSE)</f>
        <v>item</v>
      </c>
      <c r="I83" s="22" t="str">
        <f>VLOOKUP($G83,rates!$B$2:$G$336,6,FALSE)</f>
        <v>£10.00</v>
      </c>
      <c r="J83" s="35">
        <f>'cw formatting'!C78</f>
        <v>2</v>
      </c>
    </row>
    <row r="84" spans="1:10" ht="34.5" customHeight="1">
      <c r="A84" s="35" t="str">
        <f>VLOOKUP($C84,objworking!$G$2:$H$140,2,FALSE)</f>
        <v>y</v>
      </c>
      <c r="B84" s="17"/>
      <c r="C84" s="22" t="str">
        <f ca="1" t="shared" si="3"/>
        <v>169 Unsprayed spring sown cereals, oil seed rape, linseed or mustard crop for lapwing (nesting)</v>
      </c>
      <c r="D84" s="22" t="str">
        <f>VLOOKUP($C84,rates!$B$2:$G$336,5,FALSE)</f>
        <v>ha</v>
      </c>
      <c r="E84" s="22" t="str">
        <f>VLOOKUP($C84,rates!$B$2:$G$336,6,FALSE)</f>
        <v>£302.82</v>
      </c>
      <c r="F84" s="38">
        <f>'MO formatting'!C79</f>
        <v>2</v>
      </c>
      <c r="G84" s="22" t="str">
        <f ca="1" t="shared" si="4"/>
        <v>583 Deer Gate</v>
      </c>
      <c r="H84" s="22" t="str">
        <f>VLOOKUP($G84,rates!$B$2:$G$336,5,FALSE)</f>
        <v>item</v>
      </c>
      <c r="I84" s="22" t="str">
        <f>VLOOKUP($G84,rates!$B$2:$G$336,6,FALSE)</f>
        <v>£390.66</v>
      </c>
      <c r="J84" s="35">
        <f>'cw formatting'!C79</f>
        <v>2</v>
      </c>
    </row>
    <row r="85" spans="1:10" ht="34.5" customHeight="1">
      <c r="A85" s="35" t="str">
        <f>VLOOKUP($C85,objworking!$G$2:$H$140,2,FALSE)</f>
        <v>y</v>
      </c>
      <c r="B85" s="17"/>
      <c r="C85" s="22" t="str">
        <f ca="1" t="shared" si="3"/>
        <v>170 Uncropped fallow plot for lapwing (nesting)</v>
      </c>
      <c r="D85" s="22" t="str">
        <f>VLOOKUP($C85,rates!$B$2:$G$336,5,FALSE)</f>
        <v>ha</v>
      </c>
      <c r="E85" s="22" t="str">
        <f>VLOOKUP($C85,rates!$B$2:$G$336,6,FALSE)</f>
        <v>£497.02</v>
      </c>
      <c r="F85" s="38">
        <f>'MO formatting'!C80</f>
        <v>2</v>
      </c>
      <c r="G85" s="22" t="str">
        <f ca="1" t="shared" si="4"/>
        <v>584 Dry Stone Wall - importing stone [additional]</v>
      </c>
      <c r="H85" s="22" t="str">
        <f>VLOOKUP($G85,rates!$B$2:$G$336,5,FALSE)</f>
        <v>m2</v>
      </c>
      <c r="I85" s="22" t="str">
        <f>VLOOKUP($G85,rates!$B$2:$G$336,6,FALSE)</f>
        <v>£15.50</v>
      </c>
      <c r="J85" s="35">
        <f>'cw formatting'!C80</f>
        <v>2</v>
      </c>
    </row>
    <row r="86" spans="1:10" ht="34.5" customHeight="1">
      <c r="A86" s="35" t="str">
        <f>VLOOKUP($C86,objworking!$G$2:$H$140,2,FALSE)</f>
        <v>y</v>
      </c>
      <c r="B86" s="17"/>
      <c r="C86" s="22" t="str">
        <f ca="1" t="shared" si="3"/>
        <v>171 Grassland management for ring ouzel (feeding)</v>
      </c>
      <c r="D86" s="22" t="str">
        <f>VLOOKUP($C86,rates!$B$2:$G$336,5,FALSE)</f>
        <v>ha</v>
      </c>
      <c r="E86" s="22" t="str">
        <f>VLOOKUP($C86,rates!$B$2:$G$336,6,FALSE)</f>
        <v>£78.22</v>
      </c>
      <c r="F86" s="38">
        <f>'MO formatting'!C81</f>
        <v>2</v>
      </c>
      <c r="G86" s="22" t="str">
        <f ca="1" t="shared" si="4"/>
        <v>585 Dry Stone Wall Restoration</v>
      </c>
      <c r="H86" s="22" t="str">
        <f>VLOOKUP($G86,rates!$B$2:$G$336,5,FALSE)</f>
        <v>m2</v>
      </c>
      <c r="I86" s="22" t="str">
        <f>VLOOKUP($G86,rates!$B$2:$G$336,6,FALSE)</f>
        <v>£27.88</v>
      </c>
      <c r="J86" s="35">
        <f>'cw formatting'!C81</f>
        <v>2</v>
      </c>
    </row>
    <row r="87" spans="1:10" ht="34.5" customHeight="1">
      <c r="A87" s="35" t="str">
        <f>VLOOKUP($C87,objworking!$G$2:$H$140,2,FALSE)</f>
        <v>y</v>
      </c>
      <c r="B87" s="17"/>
      <c r="C87" s="22" t="str">
        <f ca="1" t="shared" si="3"/>
        <v>172 Orchard management</v>
      </c>
      <c r="D87" s="22" t="str">
        <f>VLOOKUP($C87,rates!$B$2:$G$336,5,FALSE)</f>
        <v>ha</v>
      </c>
      <c r="E87" s="22" t="str">
        <f>VLOOKUP($C87,rates!$B$2:$G$336,6,FALSE)</f>
        <v>£204.78</v>
      </c>
      <c r="F87" s="38">
        <f>'MO formatting'!C82</f>
        <v>2</v>
      </c>
      <c r="G87" s="22" t="str">
        <f ca="1" t="shared" si="4"/>
        <v>586 Earth Bank Restoration</v>
      </c>
      <c r="H87" s="22" t="str">
        <f>VLOOKUP($G87,rates!$B$2:$G$336,5,FALSE)</f>
        <v>m2</v>
      </c>
      <c r="I87" s="22" t="str">
        <f>VLOOKUP($G87,rates!$B$2:$G$336,6,FALSE)</f>
        <v>£6.20</v>
      </c>
      <c r="J87" s="35">
        <f>'cw formatting'!C82</f>
        <v>2</v>
      </c>
    </row>
    <row r="88" spans="1:10" ht="34.5" customHeight="1">
      <c r="A88" s="35" t="str">
        <f>VLOOKUP($C88,objworking!$G$2:$H$140,2,FALSE)</f>
        <v>y</v>
      </c>
      <c r="B88" s="17"/>
      <c r="C88" s="22" t="str">
        <f ca="1" t="shared" si="3"/>
        <v>173 Streamside corridor management</v>
      </c>
      <c r="D88" s="22" t="str">
        <f>VLOOKUP($C88,rates!$B$2:$G$336,5,FALSE)</f>
        <v>m2</v>
      </c>
      <c r="E88" s="22" t="str">
        <f>VLOOKUP($C88,rates!$B$2:$G$336,6,FALSE)</f>
        <v>£0.0365</v>
      </c>
      <c r="F88" s="38">
        <f>'MO formatting'!C83</f>
        <v>2</v>
      </c>
      <c r="G88" s="22" t="str">
        <f ca="1" t="shared" si="4"/>
        <v>587 Electric Fence</v>
      </c>
      <c r="H88" s="22" t="str">
        <f>VLOOKUP($G88,rates!$B$2:$G$336,5,FALSE)</f>
        <v>m</v>
      </c>
      <c r="I88" s="22" t="str">
        <f>VLOOKUP($G88,rates!$B$2:$G$336,6,FALSE)</f>
        <v>£1.56</v>
      </c>
      <c r="J88" s="35">
        <f>'cw formatting'!C83</f>
        <v>2</v>
      </c>
    </row>
    <row r="89" spans="1:10" ht="34.5" customHeight="1">
      <c r="A89" s="35" t="str">
        <f>VLOOKUP($C89,objworking!$G$2:$H$140,2,FALSE)</f>
        <v>y</v>
      </c>
      <c r="B89" s="17"/>
      <c r="C89" s="22" t="str">
        <f ca="1" t="shared" si="3"/>
        <v>174 Rough grass buffer zone to prevent erosion and run-off from land under arable cropping</v>
      </c>
      <c r="D89" s="22" t="str">
        <f>VLOOKUP($C89,rates!$B$2:$G$336,5,FALSE)</f>
        <v>m2</v>
      </c>
      <c r="E89" s="22" t="str">
        <f>VLOOKUP($C89,rates!$B$2:$G$336,6,FALSE)</f>
        <v>£0.0469</v>
      </c>
      <c r="F89" s="38">
        <f>'MO formatting'!C84</f>
        <v>2</v>
      </c>
      <c r="G89" s="22" t="str">
        <f ca="1" t="shared" si="4"/>
        <v>588 Hedge Laying</v>
      </c>
      <c r="H89" s="22" t="str">
        <f>VLOOKUP($G89,rates!$B$2:$G$336,5,FALSE)</f>
        <v>m</v>
      </c>
      <c r="I89" s="22" t="str">
        <f>VLOOKUP($G89,rates!$B$2:$G$336,6,FALSE)</f>
        <v>£5.53</v>
      </c>
      <c r="J89" s="35">
        <f>'cw formatting'!C84</f>
        <v>2</v>
      </c>
    </row>
    <row r="90" spans="1:10" ht="34.5" customHeight="1">
      <c r="A90" s="35" t="str">
        <f>VLOOKUP($C90,objworking!$G$2:$H$140,2,FALSE)</f>
        <v>y</v>
      </c>
      <c r="B90" s="17"/>
      <c r="C90" s="22" t="str">
        <f ca="1" t="shared" si="3"/>
        <v>175 Management of rough grassland - enclosed land</v>
      </c>
      <c r="D90" s="22" t="str">
        <f>VLOOKUP($C90,rates!$B$2:$G$336,5,FALSE)</f>
        <v>ha</v>
      </c>
      <c r="E90" s="22" t="str">
        <f>VLOOKUP($C90,rates!$B$2:$G$336,6,FALSE)</f>
        <v>£254.92</v>
      </c>
      <c r="F90" s="38">
        <f>'MO formatting'!C85</f>
        <v>2</v>
      </c>
      <c r="G90" s="22" t="str">
        <f ca="1" t="shared" si="4"/>
        <v>589 Hedge Planting/Coppicing</v>
      </c>
      <c r="H90" s="22" t="str">
        <f>VLOOKUP($G90,rates!$B$2:$G$336,5,FALSE)</f>
        <v>m</v>
      </c>
      <c r="I90" s="22" t="str">
        <f>VLOOKUP($G90,rates!$B$2:$G$336,6,FALSE)</f>
        <v>£4.50</v>
      </c>
      <c r="J90" s="35">
        <f>'cw formatting'!C85</f>
        <v>2</v>
      </c>
    </row>
    <row r="91" spans="1:10" ht="34.5" customHeight="1">
      <c r="A91" s="35" t="str">
        <f>VLOOKUP($C91,objworking!$G$2:$H$140,2,FALSE)</f>
        <v>y</v>
      </c>
      <c r="B91" s="17"/>
      <c r="C91" s="22" t="str">
        <f ca="1" t="shared" si="3"/>
        <v>176 Woodland - light grazing</v>
      </c>
      <c r="D91" s="22" t="str">
        <f>VLOOKUP($C91,rates!$B$2:$G$336,5,FALSE)</f>
        <v>ha</v>
      </c>
      <c r="E91" s="22" t="str">
        <f>VLOOKUP($C91,rates!$B$2:$G$336,6,FALSE)</f>
        <v>£57.87</v>
      </c>
      <c r="F91" s="38">
        <f>'MO formatting'!C86</f>
        <v>2</v>
      </c>
      <c r="G91" s="22" t="str">
        <f ca="1" t="shared" si="4"/>
        <v>590 Metal Field Gate</v>
      </c>
      <c r="H91" s="22" t="str">
        <f>VLOOKUP($G91,rates!$B$2:$G$336,5,FALSE)</f>
        <v>item</v>
      </c>
      <c r="I91" s="22" t="str">
        <f>VLOOKUP($G91,rates!$B$2:$G$336,6,FALSE)</f>
        <v>£52.00</v>
      </c>
      <c r="J91" s="35">
        <f>'cw formatting'!C86</f>
        <v>2</v>
      </c>
    </row>
    <row r="92" spans="1:10" ht="34.5" customHeight="1">
      <c r="A92" s="35" t="str">
        <f>VLOOKUP($C92,objworking!$G$2:$H$140,2,FALSE)</f>
        <v>y</v>
      </c>
      <c r="B92" s="17"/>
      <c r="C92" s="22" t="str">
        <f ca="1" t="shared" si="3"/>
        <v>400 Additional Management Payment - Stock management</v>
      </c>
      <c r="D92" s="22" t="str">
        <f>VLOOKUP($C92,rates!$B$2:$G$336,5,FALSE)</f>
        <v>ha</v>
      </c>
      <c r="E92" s="22" t="str">
        <f>VLOOKUP($C92,rates!$B$2:$G$336,6,FALSE)</f>
        <v>£18.00</v>
      </c>
      <c r="F92" s="38">
        <f>'MO formatting'!C87</f>
        <v>2</v>
      </c>
      <c r="G92" s="22" t="str">
        <f ca="1" t="shared" si="4"/>
        <v>591 Parkland Fencing [iron railings]</v>
      </c>
      <c r="H92" s="22" t="str">
        <f>VLOOKUP($G92,rates!$B$2:$G$336,5,FALSE)</f>
        <v>m</v>
      </c>
      <c r="I92" s="22" t="str">
        <f>VLOOKUP($G92,rates!$B$2:$G$336,6,FALSE)</f>
        <v>£40.00</v>
      </c>
      <c r="J92" s="35">
        <f>'cw formatting'!C87</f>
        <v>2</v>
      </c>
    </row>
    <row r="93" spans="1:10" ht="34.5" customHeight="1">
      <c r="A93" s="35" t="str">
        <f>VLOOKUP($C93,objworking!$G$2:$H$140,2,FALSE)</f>
        <v>y</v>
      </c>
      <c r="B93" s="17"/>
      <c r="C93" s="22" t="str">
        <f ca="1" t="shared" si="3"/>
        <v>401 Additional Management Payment - Mixed grazing</v>
      </c>
      <c r="D93" s="22" t="str">
        <f>VLOOKUP($C93,rates!$B$2:$G$336,5,FALSE)</f>
        <v>ha</v>
      </c>
      <c r="E93" s="22" t="str">
        <f>VLOOKUP($C93,rates!$B$2:$G$336,6,FALSE)</f>
        <v>£12.00</v>
      </c>
      <c r="F93" s="38">
        <f>'MO formatting'!C88</f>
        <v>2</v>
      </c>
      <c r="G93" s="22" t="str">
        <f ca="1" t="shared" si="4"/>
        <v>592 Parkland Iron Gates</v>
      </c>
      <c r="H93" s="22" t="str">
        <f>VLOOKUP($G93,rates!$B$2:$G$336,5,FALSE)</f>
        <v>item</v>
      </c>
      <c r="I93" s="22" t="str">
        <f>VLOOKUP($G93,rates!$B$2:$G$336,6,FALSE)</f>
        <v>£520.00</v>
      </c>
      <c r="J93" s="35">
        <f>'cw formatting'!C88</f>
        <v>2</v>
      </c>
    </row>
    <row r="94" spans="1:10" ht="34.5" customHeight="1">
      <c r="A94" s="35" t="str">
        <f>VLOOKUP($C94,objworking!$G$2:$H$140,2,FALSE)</f>
        <v>y</v>
      </c>
      <c r="B94" s="17"/>
      <c r="C94" s="22" t="str">
        <f ca="1" t="shared" si="3"/>
        <v>403 Additional Management Payment - Re-wetting </v>
      </c>
      <c r="D94" s="22" t="str">
        <f>VLOOKUP($C94,rates!$B$2:$G$336,5,FALSE)</f>
        <v>ha</v>
      </c>
      <c r="E94" s="22" t="str">
        <f>VLOOKUP($C94,rates!$B$2:$G$336,6,FALSE)</f>
        <v>£25.38</v>
      </c>
      <c r="F94" s="38">
        <f>'MO formatting'!C89</f>
        <v>2</v>
      </c>
      <c r="G94" s="22" t="str">
        <f ca="1" t="shared" si="4"/>
        <v>593 Post and Rail Fencing</v>
      </c>
      <c r="H94" s="22" t="str">
        <f>VLOOKUP($G94,rates!$B$2:$G$336,5,FALSE)</f>
        <v>m</v>
      </c>
      <c r="I94" s="22" t="str">
        <f>VLOOKUP($G94,rates!$B$2:$G$336,6,FALSE)</f>
        <v>£10.40</v>
      </c>
      <c r="J94" s="35">
        <f>'cw formatting'!C89</f>
        <v>2</v>
      </c>
    </row>
    <row r="95" spans="1:10" ht="34.5" customHeight="1">
      <c r="A95" s="35" t="str">
        <f>VLOOKUP($C95,objworking!$G$2:$H$140,2,FALSE)</f>
        <v>y</v>
      </c>
      <c r="B95" s="17"/>
      <c r="C95" s="22" t="str">
        <f ca="1" t="shared" si="3"/>
        <v>404 Additional Management Payment - Re-wetting (improved land) </v>
      </c>
      <c r="D95" s="22" t="str">
        <f>VLOOKUP($C95,rates!$B$2:$G$336,5,FALSE)</f>
        <v>ha</v>
      </c>
      <c r="E95" s="22" t="str">
        <f>VLOOKUP($C95,rates!$B$2:$G$336,6,FALSE)</f>
        <v>£39.60</v>
      </c>
      <c r="F95" s="38">
        <f>'MO formatting'!C90</f>
        <v>2</v>
      </c>
      <c r="G95" s="22" t="str">
        <f ca="1" t="shared" si="4"/>
        <v>594 Post and Wire Fencing</v>
      </c>
      <c r="H95" s="22" t="str">
        <f>VLOOKUP($G95,rates!$B$2:$G$336,5,FALSE)</f>
        <v>m</v>
      </c>
      <c r="I95" s="22" t="str">
        <f>VLOOKUP($G95,rates!$B$2:$G$336,6,FALSE)</f>
        <v>£2.77</v>
      </c>
      <c r="J95" s="35">
        <f>'cw formatting'!C90</f>
        <v>2</v>
      </c>
    </row>
    <row r="96" spans="1:10" ht="34.5" customHeight="1">
      <c r="A96" s="35" t="str">
        <f>VLOOKUP($C96,objworking!$G$2:$H$140,2,FALSE)</f>
        <v>y</v>
      </c>
      <c r="B96" s="17"/>
      <c r="C96" s="22" t="str">
        <f ca="1" t="shared" si="3"/>
        <v>405 Additional Management Payment - Grazing management for dung invertebrates</v>
      </c>
      <c r="D96" s="22" t="str">
        <f>VLOOKUP($C96,rates!$B$2:$G$336,5,FALSE)</f>
        <v>ha</v>
      </c>
      <c r="E96" s="22" t="str">
        <f>VLOOKUP($C96,rates!$B$2:$G$336,6,FALSE)</f>
        <v>£28.08</v>
      </c>
      <c r="F96" s="38">
        <f>'MO formatting'!C91</f>
        <v>2</v>
      </c>
      <c r="G96" s="22" t="str">
        <f ca="1" t="shared" si="4"/>
        <v>595 Post and Wire Fencing with Stock Netting</v>
      </c>
      <c r="H96" s="22" t="str">
        <f>VLOOKUP($G96,rates!$B$2:$G$336,5,FALSE)</f>
        <v>m</v>
      </c>
      <c r="I96" s="22" t="str">
        <f>VLOOKUP($G96,rates!$B$2:$G$336,6,FALSE)</f>
        <v>£3.48</v>
      </c>
      <c r="J96" s="35">
        <f>'cw formatting'!C91</f>
        <v>2</v>
      </c>
    </row>
    <row r="97" spans="1:10" ht="34.5" customHeight="1">
      <c r="A97" s="35" t="str">
        <f>VLOOKUP($C97,objworking!$G$2:$H$140,2,FALSE)</f>
        <v>y</v>
      </c>
      <c r="B97" s="17"/>
      <c r="C97" s="22" t="str">
        <f ca="1" t="shared" si="3"/>
        <v>411 Additional Management Payment - Reduce stocking</v>
      </c>
      <c r="D97" s="22" t="str">
        <f>VLOOKUP($C97,rates!$B$2:$G$336,5,FALSE)</f>
        <v>LU</v>
      </c>
      <c r="E97" s="22" t="str">
        <f>VLOOKUP($C97,rates!$B$2:$G$336,6,FALSE)</f>
        <v>£267.60</v>
      </c>
      <c r="F97" s="38">
        <f>'MO formatting'!C92</f>
        <v>2</v>
      </c>
      <c r="G97" s="22" t="str">
        <f ca="1" t="shared" si="4"/>
        <v>596 Rabbit Fencing</v>
      </c>
      <c r="H97" s="22" t="str">
        <f>VLOOKUP($G97,rates!$B$2:$G$336,5,FALSE)</f>
        <v>m</v>
      </c>
      <c r="I97" s="22" t="str">
        <f>VLOOKUP($G97,rates!$B$2:$G$336,6,FALSE)</f>
        <v>£5.40</v>
      </c>
      <c r="J97" s="35">
        <f>'cw formatting'!C92</f>
        <v>2</v>
      </c>
    </row>
    <row r="98" spans="1:10" ht="34.5" customHeight="1">
      <c r="A98" s="35" t="e">
        <f>VLOOKUP($C98,objworking!$G$2:$H$140,2,FALSE)</f>
        <v>#N/A</v>
      </c>
      <c r="B98" s="17"/>
      <c r="C98" s="22" t="str">
        <f ca="1" t="shared" si="3"/>
        <v>412 Additional Management Payment - Control burning</v>
      </c>
      <c r="D98" s="22" t="str">
        <f>VLOOKUP($C98,rates!$B$2:$G$336,5,FALSE)</f>
        <v>ha</v>
      </c>
      <c r="E98" s="22" t="str">
        <f>VLOOKUP($C98,rates!$B$2:$G$336,6,FALSE)</f>
        <v>tiered rates</v>
      </c>
      <c r="F98" s="38">
        <f>'MO formatting'!C93</f>
        <v>2</v>
      </c>
      <c r="G98" s="22" t="str">
        <f ca="1" t="shared" si="4"/>
        <v>597 Slate Fencing - Restorations</v>
      </c>
      <c r="H98" s="22" t="str">
        <f>VLOOKUP($G98,rates!$B$2:$G$336,5,FALSE)</f>
        <v>m</v>
      </c>
      <c r="I98" s="22" t="str">
        <f>VLOOKUP($G98,rates!$B$2:$G$336,6,FALSE)</f>
        <v>£31.36</v>
      </c>
      <c r="J98" s="35">
        <f>'cw formatting'!C93</f>
        <v>2</v>
      </c>
    </row>
    <row r="99" spans="1:10" ht="34.5" customHeight="1">
      <c r="A99" s="35" t="e">
        <f>VLOOKUP($C99,objworking!$G$2:$H$140,2,FALSE)</f>
        <v>#N/A</v>
      </c>
      <c r="B99" s="17"/>
      <c r="C99" s="22" t="str">
        <f ca="1" t="shared" si="3"/>
        <v>413 Access - footpaths</v>
      </c>
      <c r="D99" s="22" t="str">
        <f>VLOOKUP($C99,rates!$B$2:$G$336,5,FALSE)</f>
        <v>m</v>
      </c>
      <c r="E99" s="22" t="str">
        <f>VLOOKUP($C99,rates!$B$2:$G$336,6,FALSE)</f>
        <v>£0.35</v>
      </c>
      <c r="F99" s="38">
        <f>'MO formatting'!C94</f>
        <v>2</v>
      </c>
      <c r="G99" s="22" t="str">
        <f ca="1" t="shared" si="4"/>
        <v>598 Stone Faced Earth Banks – repairing and restoring</v>
      </c>
      <c r="H99" s="22" t="str">
        <f>VLOOKUP($G99,rates!$B$2:$G$336,5,FALSE)</f>
        <v>m2</v>
      </c>
      <c r="I99" s="22" t="str">
        <f>VLOOKUP($G99,rates!$B$2:$G$336,6,FALSE)</f>
        <v>£17.25</v>
      </c>
      <c r="J99" s="35">
        <f>'cw formatting'!C94</f>
        <v>2</v>
      </c>
    </row>
    <row r="100" spans="1:10" ht="34.5" customHeight="1">
      <c r="A100" s="35" t="e">
        <f>VLOOKUP($C100,objworking!$G$2:$H$140,2,FALSE)</f>
        <v>#N/A</v>
      </c>
      <c r="B100" s="17"/>
      <c r="C100" s="22" t="str">
        <f ca="1" t="shared" si="3"/>
        <v>414 Access - footpaths (no dogs)</v>
      </c>
      <c r="D100" s="22" t="str">
        <f>VLOOKUP($C100,rates!$B$2:$G$336,5,FALSE)</f>
        <v>m</v>
      </c>
      <c r="E100" s="22" t="str">
        <f>VLOOKUP($C100,rates!$B$2:$G$336,6,FALSE)</f>
        <v>£0.28</v>
      </c>
      <c r="F100" s="38">
        <f>'MO formatting'!C95</f>
        <v>2</v>
      </c>
      <c r="G100" s="22" t="str">
        <f ca="1" t="shared" si="4"/>
        <v>599 Timber Field Gates - Hardwood</v>
      </c>
      <c r="H100" s="22" t="str">
        <f>VLOOKUP($G100,rates!$B$2:$G$336,5,FALSE)</f>
        <v>item</v>
      </c>
      <c r="I100" s="22" t="str">
        <f>VLOOKUP($G100,rates!$B$2:$G$336,6,FALSE)</f>
        <v>£236.00</v>
      </c>
      <c r="J100" s="35">
        <f>'cw formatting'!C95</f>
        <v>2</v>
      </c>
    </row>
    <row r="101" spans="1:10" ht="34.5" customHeight="1">
      <c r="A101" s="35" t="e">
        <f>VLOOKUP($C101,objworking!$G$2:$H$140,2,FALSE)</f>
        <v>#N/A</v>
      </c>
      <c r="B101" s="17"/>
      <c r="C101" s="22" t="str">
        <f ca="1" t="shared" si="3"/>
        <v>415 Access - bridlepath/cyclepath/disabled</v>
      </c>
      <c r="D101" s="22" t="str">
        <f>VLOOKUP($C101,rates!$B$2:$G$336,5,FALSE)</f>
        <v>m</v>
      </c>
      <c r="E101" s="22" t="str">
        <f>VLOOKUP($C101,rates!$B$2:$G$336,6,FALSE)</f>
        <v>£1.22</v>
      </c>
      <c r="F101" s="38">
        <f>'MO formatting'!C96</f>
        <v>2</v>
      </c>
      <c r="G101" s="22" t="str">
        <f ca="1" t="shared" si="4"/>
        <v>600 Timber Field Gates – Softwood</v>
      </c>
      <c r="H101" s="22" t="str">
        <f>VLOOKUP($G101,rates!$B$2:$G$336,5,FALSE)</f>
        <v>item</v>
      </c>
      <c r="I101" s="22" t="str">
        <f>VLOOKUP($G101,rates!$B$2:$G$336,6,FALSE)</f>
        <v>£150.00</v>
      </c>
      <c r="J101" s="35">
        <f>'cw formatting'!C96</f>
        <v>2</v>
      </c>
    </row>
    <row r="102" spans="1:10" ht="34.5" customHeight="1">
      <c r="A102" s="35" t="e">
        <f>VLOOKUP($C102,objworking!$G$2:$H$140,2,FALSE)</f>
        <v>#N/A</v>
      </c>
      <c r="B102" s="17"/>
      <c r="C102" s="22" t="str">
        <f ca="1" t="shared" si="3"/>
        <v>416 Access - bridlepath/cyclepath/disabled (no dogs)</v>
      </c>
      <c r="D102" s="22" t="str">
        <f>VLOOKUP($C102,rates!$B$2:$G$336,5,FALSE)</f>
        <v>m</v>
      </c>
      <c r="E102" s="22" t="str">
        <f>VLOOKUP($C102,rates!$B$2:$G$336,6,FALSE)</f>
        <v>£0.98</v>
      </c>
      <c r="F102" s="38">
        <f>'MO formatting'!C97</f>
        <v>2</v>
      </c>
      <c r="G102" s="22" t="str">
        <f ca="1" t="shared" si="4"/>
        <v>601 Top Wiring on Stone Walls</v>
      </c>
      <c r="H102" s="22" t="str">
        <f>VLOOKUP($G102,rates!$B$2:$G$336,5,FALSE)</f>
        <v>m</v>
      </c>
      <c r="I102" s="22" t="str">
        <f>VLOOKUP($G102,rates!$B$2:$G$336,6,FALSE)</f>
        <v>£0.73</v>
      </c>
      <c r="J102" s="35">
        <f>'cw formatting'!C97</f>
        <v>2</v>
      </c>
    </row>
    <row r="103" spans="1:10" ht="34.5" customHeight="1">
      <c r="A103" s="35" t="e">
        <f>VLOOKUP($C103,objworking!$G$2:$H$140,2,FALSE)</f>
        <v>#N/A</v>
      </c>
      <c r="B103" s="17"/>
      <c r="C103" s="22" t="str">
        <f ca="1" t="shared" si="3"/>
        <v>417 Access - dedicate new public rights of way</v>
      </c>
      <c r="D103" s="22" t="str">
        <f>VLOOKUP($C103,rates!$B$2:$G$336,5,FALSE)</f>
        <v>item</v>
      </c>
      <c r="E103" s="22" t="str">
        <f>VLOOKUP($C103,rates!$B$2:$G$336,6,FALSE)</f>
        <v>£210.00</v>
      </c>
      <c r="F103" s="38">
        <f>'MO formatting'!C98</f>
        <v>2</v>
      </c>
      <c r="G103" s="22" t="str">
        <f ca="1" t="shared" si="4"/>
        <v>602 Deer Fencing</v>
      </c>
      <c r="H103" s="22" t="str">
        <f>VLOOKUP($G103,rates!$B$2:$G$336,5,FALSE)</f>
        <v>m</v>
      </c>
      <c r="I103" s="22" t="str">
        <f>VLOOKUP($G103,rates!$B$2:$G$336,6,FALSE)</f>
        <v>£3.98</v>
      </c>
      <c r="J103" s="35">
        <f>'cw formatting'!C98</f>
        <v>2</v>
      </c>
    </row>
    <row r="104" spans="1:10" ht="34.5" customHeight="1">
      <c r="A104" s="35" t="e">
        <f>VLOOKUP($C104,objworking!$G$2:$H$140,2,FALSE)</f>
        <v>#N/A</v>
      </c>
      <c r="B104" s="17"/>
      <c r="C104" s="22" t="str">
        <f ca="1" t="shared" si="3"/>
        <v>418 Access - permissive access areas</v>
      </c>
      <c r="D104" s="22" t="str">
        <f>VLOOKUP($C104,rates!$B$2:$G$336,5,FALSE)</f>
        <v>ha</v>
      </c>
      <c r="E104" s="22" t="str">
        <f>VLOOKUP($C104,rates!$B$2:$G$336,6,FALSE)</f>
        <v>£411.00</v>
      </c>
      <c r="F104" s="38">
        <f>'MO formatting'!C99</f>
        <v>2</v>
      </c>
      <c r="G104" s="22" t="str">
        <f ca="1" t="shared" si="4"/>
        <v>603 Grafting and Budding</v>
      </c>
      <c r="H104" s="22" t="str">
        <f>VLOOKUP($G104,rates!$B$2:$G$336,5,FALSE)</f>
        <v>hr</v>
      </c>
      <c r="I104" s="22" t="str">
        <f>VLOOKUP($G104,rates!$B$2:$G$336,6,FALSE)</f>
        <v>£15.00</v>
      </c>
      <c r="J104" s="35">
        <f>'cw formatting'!C99</f>
        <v>2</v>
      </c>
    </row>
    <row r="105" spans="1:10" ht="34.5" customHeight="1">
      <c r="A105" s="35" t="e">
        <f>VLOOKUP($C105,objworking!$G$2:$H$140,2,FALSE)</f>
        <v>#N/A</v>
      </c>
      <c r="B105" s="17"/>
      <c r="C105" s="22" t="str">
        <f ca="1" t="shared" si="3"/>
        <v>419 Ride &amp; open ground mechanised mowing for conservation reasons </v>
      </c>
      <c r="D105" s="22" t="str">
        <f>VLOOKUP($C105,rates!$B$2:$G$336,5,FALSE)</f>
        <v>ha</v>
      </c>
      <c r="E105" s="22" t="str">
        <f>VLOOKUP($C105,rates!$B$2:$G$336,6,FALSE)</f>
        <v>£160.00</v>
      </c>
      <c r="F105" s="38">
        <f>'MO formatting'!C100</f>
        <v>2</v>
      </c>
      <c r="G105" s="22" t="str">
        <f ca="1" t="shared" si="4"/>
        <v>604 Parkland Tree Stock Guards</v>
      </c>
      <c r="H105" s="22" t="str">
        <f>VLOOKUP($G105,rates!$B$2:$G$336,5,FALSE)</f>
        <v>item</v>
      </c>
      <c r="I105" s="22" t="str">
        <f>VLOOKUP($G105,rates!$B$2:$G$336,6,FALSE)</f>
        <v>£40.00</v>
      </c>
      <c r="J105" s="35">
        <f>'cw formatting'!C100</f>
        <v>2</v>
      </c>
    </row>
    <row r="106" spans="1:10" ht="34.5" customHeight="1">
      <c r="A106" s="35" t="e">
        <f>VLOOKUP($C106,objworking!$G$2:$H$140,2,FALSE)</f>
        <v>#N/A</v>
      </c>
      <c r="B106" s="17"/>
      <c r="C106" s="22" t="str">
        <f ca="1" t="shared" si="3"/>
        <v>420 Trees and scrub - establishment by planting</v>
      </c>
      <c r="D106" s="22" t="str">
        <f>VLOOKUP($C106,rates!$B$2:$G$336,5,FALSE)</f>
        <v>ha</v>
      </c>
      <c r="E106" s="22" t="str">
        <f>VLOOKUP($C106,rates!$B$2:$G$336,6,FALSE)</f>
        <v>£345.27</v>
      </c>
      <c r="F106" s="38">
        <f>'MO formatting'!C101</f>
        <v>2</v>
      </c>
      <c r="G106" s="22" t="str">
        <f ca="1" t="shared" si="4"/>
        <v>605 Removal of Conifers</v>
      </c>
      <c r="H106" s="22" t="str">
        <f>VLOOKUP($G106,rates!$B$2:$G$336,5,FALSE)</f>
        <v>item</v>
      </c>
      <c r="I106" s="22" t="str">
        <f>VLOOKUP($G106,rates!$B$2:$G$336,6,FALSE)</f>
        <v>£5.50</v>
      </c>
      <c r="J106" s="35">
        <f>'cw formatting'!C101</f>
        <v>2</v>
      </c>
    </row>
    <row r="107" spans="1:10" ht="34.5" customHeight="1">
      <c r="A107" s="35" t="e">
        <f>VLOOKUP($C107,objworking!$G$2:$H$140,2,FALSE)</f>
        <v>#N/A</v>
      </c>
      <c r="B107" s="17"/>
      <c r="C107" s="22" t="str">
        <f ca="1" t="shared" si="3"/>
        <v>421 Trees and scrub - establishment by natural regeneration</v>
      </c>
      <c r="D107" s="22" t="str">
        <f>VLOOKUP($C107,rates!$B$2:$G$336,5,FALSE)</f>
        <v>ha</v>
      </c>
      <c r="E107" s="22" t="str">
        <f>VLOOKUP($C107,rates!$B$2:$G$336,6,FALSE)</f>
        <v>£341.19</v>
      </c>
      <c r="F107" s="38">
        <f>'MO formatting'!C102</f>
        <v>2</v>
      </c>
      <c r="G107" s="22" t="str">
        <f ca="1" t="shared" si="4"/>
        <v>606 Restoration Pruning of Orchard Trees</v>
      </c>
      <c r="H107" s="22" t="str">
        <f>VLOOKUP($G107,rates!$B$2:$G$336,5,FALSE)</f>
        <v>item</v>
      </c>
      <c r="I107" s="22" t="str">
        <f>VLOOKUP($G107,rates!$B$2:$G$336,6,FALSE)</f>
        <v>£13.00</v>
      </c>
      <c r="J107" s="35">
        <f>'cw formatting'!C102</f>
        <v>2</v>
      </c>
    </row>
    <row r="108" spans="1:10" ht="34.5" customHeight="1">
      <c r="A108" s="35" t="e">
        <f>VLOOKUP($C108,objworking!$G$2:$H$140,2,FALSE)</f>
        <v>#VALUE!</v>
      </c>
      <c r="B108" s="17"/>
      <c r="C108" s="22" t="e">
        <f ca="1" t="shared" si="3"/>
        <v>#VALUE!</v>
      </c>
      <c r="D108" s="22" t="e">
        <f>VLOOKUP($C108,rates!$B$2:$G$336,5,FALSE)</f>
        <v>#VALUE!</v>
      </c>
      <c r="E108" s="22" t="e">
        <f>VLOOKUP($C108,rates!$B$2:$G$336,6,FALSE)</f>
        <v>#VALUE!</v>
      </c>
      <c r="F108" s="38">
        <f>'MO formatting'!C103</f>
      </c>
      <c r="G108" s="22" t="str">
        <f ca="1" t="shared" si="4"/>
        <v>607 Tree Pollarding</v>
      </c>
      <c r="H108" s="22" t="str">
        <f>VLOOKUP($G108,rates!$B$2:$G$336,5,FALSE)</f>
        <v>item</v>
      </c>
      <c r="I108" s="22" t="str">
        <f>VLOOKUP($G108,rates!$B$2:$G$336,6,FALSE)</f>
        <v>£44.00</v>
      </c>
      <c r="J108" s="35">
        <f>'cw formatting'!C103</f>
        <v>2</v>
      </c>
    </row>
    <row r="109" spans="1:10" ht="34.5" customHeight="1">
      <c r="A109" s="35" t="e">
        <f>VLOOKUP($C109,objworking!$G$2:$H$140,2,FALSE)</f>
        <v>#VALUE!</v>
      </c>
      <c r="B109" s="17"/>
      <c r="C109" s="22" t="e">
        <f ca="1" t="shared" si="3"/>
        <v>#VALUE!</v>
      </c>
      <c r="D109" s="22" t="e">
        <f>VLOOKUP($C109,rates!$B$2:$G$336,5,FALSE)</f>
        <v>#VALUE!</v>
      </c>
      <c r="E109" s="22" t="e">
        <f>VLOOKUP($C109,rates!$B$2:$G$336,6,FALSE)</f>
        <v>#VALUE!</v>
      </c>
      <c r="F109" s="38">
        <f>'MO formatting'!C104</f>
      </c>
      <c r="G109" s="22" t="str">
        <f ca="1" t="shared" si="4"/>
        <v>608 Tree Shelter [60cm with stake]</v>
      </c>
      <c r="H109" s="22" t="str">
        <f>VLOOKUP($G109,rates!$B$2:$G$336,5,FALSE)</f>
        <v>item</v>
      </c>
      <c r="I109" s="22" t="str">
        <f>VLOOKUP($G109,rates!$B$2:$G$336,6,FALSE)</f>
        <v>£1.24</v>
      </c>
      <c r="J109" s="35">
        <f>'cw formatting'!C104</f>
        <v>2</v>
      </c>
    </row>
    <row r="110" spans="1:10" ht="34.5" customHeight="1">
      <c r="A110" s="35" t="e">
        <f>VLOOKUP($C110,objworking!$G$2:$H$140,2,FALSE)</f>
        <v>#VALUE!</v>
      </c>
      <c r="B110" s="17"/>
      <c r="C110" s="22" t="e">
        <f ca="1" t="shared" si="3"/>
        <v>#VALUE!</v>
      </c>
      <c r="D110" s="22" t="e">
        <f>VLOOKUP($C110,rates!$B$2:$G$336,5,FALSE)</f>
        <v>#VALUE!</v>
      </c>
      <c r="E110" s="22" t="e">
        <f>VLOOKUP($C110,rates!$B$2:$G$336,6,FALSE)</f>
        <v>#VALUE!</v>
      </c>
      <c r="F110" s="38">
        <f>'MO formatting'!C105</f>
      </c>
      <c r="G110" s="22" t="str">
        <f ca="1" t="shared" si="4"/>
        <v>609 Tree Surgery [per day]</v>
      </c>
      <c r="H110" s="22" t="str">
        <f>VLOOKUP($G110,rates!$B$2:$G$336,5,FALSE)</f>
        <v>day</v>
      </c>
      <c r="I110" s="22" t="str">
        <f>VLOOKUP($G110,rates!$B$2:$G$336,6,FALSE)</f>
        <v>£97.00</v>
      </c>
      <c r="J110" s="35">
        <f>'cw formatting'!C105</f>
        <v>2</v>
      </c>
    </row>
    <row r="111" spans="1:10" ht="34.5" customHeight="1">
      <c r="A111" s="35" t="e">
        <f>VLOOKUP($C111,objworking!$G$2:$H$140,2,FALSE)</f>
        <v>#VALUE!</v>
      </c>
      <c r="B111" s="17"/>
      <c r="C111" s="22" t="e">
        <f ca="1" t="shared" si="3"/>
        <v>#VALUE!</v>
      </c>
      <c r="D111" s="22" t="e">
        <f>VLOOKUP($C111,rates!$B$2:$G$336,5,FALSE)</f>
        <v>#VALUE!</v>
      </c>
      <c r="E111" s="22" t="e">
        <f>VLOOKUP($C111,rates!$B$2:$G$336,6,FALSE)</f>
        <v>#VALUE!</v>
      </c>
      <c r="F111" s="38">
        <f>'MO formatting'!C106</f>
      </c>
      <c r="G111" s="22" t="str">
        <f ca="1" t="shared" si="4"/>
        <v>610 Trees – Standards</v>
      </c>
      <c r="H111" s="22" t="str">
        <f>VLOOKUP($G111,rates!$B$2:$G$336,5,FALSE)</f>
        <v>item</v>
      </c>
      <c r="I111" s="22" t="str">
        <f>VLOOKUP($G111,rates!$B$2:$G$336,6,FALSE)</f>
        <v>£11.25</v>
      </c>
      <c r="J111" s="35">
        <f>'cw formatting'!C106</f>
        <v>2</v>
      </c>
    </row>
    <row r="112" spans="1:10" ht="34.5" customHeight="1">
      <c r="A112" s="35" t="e">
        <f>VLOOKUP($C112,objworking!$G$2:$H$140,2,FALSE)</f>
        <v>#VALUE!</v>
      </c>
      <c r="B112" s="17"/>
      <c r="C112" s="22" t="e">
        <f ca="1" t="shared" si="3"/>
        <v>#VALUE!</v>
      </c>
      <c r="D112" s="22" t="e">
        <f>VLOOKUP($C112,rates!$B$2:$G$336,5,FALSE)</f>
        <v>#VALUE!</v>
      </c>
      <c r="E112" s="22" t="e">
        <f>VLOOKUP($C112,rates!$B$2:$G$336,6,FALSE)</f>
        <v>#VALUE!</v>
      </c>
      <c r="F112" s="38">
        <f>'MO formatting'!C107</f>
      </c>
      <c r="G112" s="22" t="str">
        <f ca="1" t="shared" si="4"/>
        <v>611 Trees &amp; Shrubs – transplants</v>
      </c>
      <c r="H112" s="22" t="str">
        <f>VLOOKUP($G112,rates!$B$2:$G$336,5,FALSE)</f>
        <v>item</v>
      </c>
      <c r="I112" s="22" t="str">
        <f>VLOOKUP($G112,rates!$B$2:$G$336,6,FALSE)</f>
        <v>£0.80</v>
      </c>
      <c r="J112" s="35">
        <f>'cw formatting'!C107</f>
        <v>2</v>
      </c>
    </row>
    <row r="113" spans="1:10" ht="34.5" customHeight="1">
      <c r="A113" s="35" t="e">
        <f>VLOOKUP($C113,objworking!$G$2:$H$140,2,FALSE)</f>
        <v>#VALUE!</v>
      </c>
      <c r="B113" s="17"/>
      <c r="C113" s="22" t="e">
        <f ca="1" t="shared" si="3"/>
        <v>#VALUE!</v>
      </c>
      <c r="D113" s="22" t="e">
        <f>VLOOKUP($C113,rates!$B$2:$G$336,5,FALSE)</f>
        <v>#VALUE!</v>
      </c>
      <c r="E113" s="22" t="e">
        <f>VLOOKUP($C113,rates!$B$2:$G$336,6,FALSE)</f>
        <v>#VALUE!</v>
      </c>
      <c r="F113" s="38">
        <f>'MO formatting'!C108</f>
      </c>
      <c r="G113" s="22" t="str">
        <f ca="1" t="shared" si="4"/>
        <v>612 Trees &amp; Shrubs – Whips</v>
      </c>
      <c r="H113" s="22" t="str">
        <f>VLOOKUP($G113,rates!$B$2:$G$336,5,FALSE)</f>
        <v>item</v>
      </c>
      <c r="I113" s="22" t="str">
        <f>VLOOKUP($G113,rates!$B$2:$G$336,6,FALSE)</f>
        <v>£2.70</v>
      </c>
      <c r="J113" s="35">
        <f>'cw formatting'!C108</f>
        <v>2</v>
      </c>
    </row>
    <row r="114" spans="1:10" ht="34.5" customHeight="1">
      <c r="A114" s="35" t="e">
        <f>VLOOKUP($C114,objworking!$G$2:$H$140,2,FALSE)</f>
        <v>#VALUE!</v>
      </c>
      <c r="B114" s="17"/>
      <c r="C114" s="22" t="e">
        <f ca="1" t="shared" si="3"/>
        <v>#VALUE!</v>
      </c>
      <c r="D114" s="22" t="e">
        <f>VLOOKUP($C114,rates!$B$2:$G$336,5,FALSE)</f>
        <v>#VALUE!</v>
      </c>
      <c r="E114" s="22" t="e">
        <f>VLOOKUP($C114,rates!$B$2:$G$336,6,FALSE)</f>
        <v>#VALUE!</v>
      </c>
      <c r="F114" s="38">
        <f>'MO formatting'!C109</f>
      </c>
      <c r="G114" s="22" t="str">
        <f ca="1" t="shared" si="4"/>
        <v>613 Basic Re-stocking: &lt;5ha coupe size – over 350m altitude</v>
      </c>
      <c r="H114" s="22" t="str">
        <f>VLOOKUP($G114,rates!$B$2:$G$336,5,FALSE)</f>
        <v>ha</v>
      </c>
      <c r="I114" s="22" t="str">
        <f>VLOOKUP($G114,rates!$B$2:$G$336,6,FALSE)</f>
        <v>£2300.00</v>
      </c>
      <c r="J114" s="35">
        <f>'cw formatting'!C109</f>
        <v>2</v>
      </c>
    </row>
    <row r="115" spans="1:10" ht="34.5" customHeight="1">
      <c r="A115" s="35" t="e">
        <f>VLOOKUP($C115,objworking!$G$2:$H$140,2,FALSE)</f>
        <v>#VALUE!</v>
      </c>
      <c r="B115" s="17"/>
      <c r="C115" s="22" t="e">
        <f ca="1" t="shared" si="3"/>
        <v>#VALUE!</v>
      </c>
      <c r="D115" s="22" t="e">
        <f>VLOOKUP($C115,rates!$B$2:$G$336,5,FALSE)</f>
        <v>#VALUE!</v>
      </c>
      <c r="E115" s="22" t="e">
        <f>VLOOKUP($C115,rates!$B$2:$G$336,6,FALSE)</f>
        <v>#VALUE!</v>
      </c>
      <c r="F115" s="38">
        <f>'MO formatting'!C110</f>
      </c>
      <c r="G115" s="22" t="str">
        <f ca="1" t="shared" si="4"/>
        <v>614 Basic Re-stocking: &gt;5 to 20ha coupe size – over 350m altitude</v>
      </c>
      <c r="H115" s="22" t="str">
        <f>VLOOKUP($G115,rates!$B$2:$G$336,5,FALSE)</f>
        <v>ha</v>
      </c>
      <c r="I115" s="22" t="str">
        <f>VLOOKUP($G115,rates!$B$2:$G$336,6,FALSE)</f>
        <v>£1900.00</v>
      </c>
      <c r="J115" s="35">
        <f>'cw formatting'!C110</f>
        <v>2</v>
      </c>
    </row>
    <row r="116" spans="1:10" ht="34.5" customHeight="1">
      <c r="A116" s="35" t="e">
        <f>VLOOKUP($C116,objworking!$G$2:$H$140,2,FALSE)</f>
        <v>#VALUE!</v>
      </c>
      <c r="B116" s="17"/>
      <c r="C116" s="22" t="e">
        <f ca="1" t="shared" si="3"/>
        <v>#VALUE!</v>
      </c>
      <c r="D116" s="22" t="e">
        <f>VLOOKUP($C116,rates!$B$2:$G$336,5,FALSE)</f>
        <v>#VALUE!</v>
      </c>
      <c r="E116" s="22" t="e">
        <f>VLOOKUP($C116,rates!$B$2:$G$336,6,FALSE)</f>
        <v>#VALUE!</v>
      </c>
      <c r="F116" s="38">
        <f>'MO formatting'!C111</f>
      </c>
      <c r="G116" s="22" t="str">
        <f ca="1" t="shared" si="4"/>
        <v>615 Basic Re-stocking: &gt;20ha coupe size – over 350m altitude</v>
      </c>
      <c r="H116" s="22" t="str">
        <f>VLOOKUP($G116,rates!$B$2:$G$336,5,FALSE)</f>
        <v>ha</v>
      </c>
      <c r="I116" s="22" t="str">
        <f>VLOOKUP($G116,rates!$B$2:$G$336,6,FALSE)</f>
        <v>£1900.00</v>
      </c>
      <c r="J116" s="35">
        <f>'cw formatting'!C111</f>
        <v>2</v>
      </c>
    </row>
    <row r="117" spans="1:10" ht="34.5" customHeight="1">
      <c r="A117" s="35" t="e">
        <f>VLOOKUP($C117,objworking!$G$2:$H$140,2,FALSE)</f>
        <v>#VALUE!</v>
      </c>
      <c r="B117" s="17"/>
      <c r="C117" s="22" t="e">
        <f ca="1" t="shared" si="3"/>
        <v>#VALUE!</v>
      </c>
      <c r="D117" s="22" t="e">
        <f>VLOOKUP($C117,rates!$B$2:$G$336,5,FALSE)</f>
        <v>#VALUE!</v>
      </c>
      <c r="E117" s="22" t="e">
        <f>VLOOKUP($C117,rates!$B$2:$G$336,6,FALSE)</f>
        <v>#VALUE!</v>
      </c>
      <c r="F117" s="38">
        <f>'MO formatting'!C112</f>
      </c>
      <c r="G117" s="22" t="str">
        <f ca="1" t="shared" si="4"/>
        <v>616 Basic Re-stocking: &lt;5ha coupe size – between 250 and 350m altitude</v>
      </c>
      <c r="H117" s="22" t="str">
        <f>VLOOKUP($G117,rates!$B$2:$G$336,5,FALSE)</f>
        <v>ha</v>
      </c>
      <c r="I117" s="22" t="str">
        <f>VLOOKUP($G117,rates!$B$2:$G$336,6,FALSE)</f>
        <v>£2300.00</v>
      </c>
      <c r="J117" s="35">
        <f>'cw formatting'!C112</f>
        <v>2</v>
      </c>
    </row>
    <row r="118" spans="1:10" ht="34.5" customHeight="1">
      <c r="A118" s="35" t="e">
        <f>VLOOKUP($C118,objworking!$G$2:$H$140,2,FALSE)</f>
        <v>#VALUE!</v>
      </c>
      <c r="B118" s="17"/>
      <c r="C118" s="22" t="e">
        <f ca="1" t="shared" si="3"/>
        <v>#VALUE!</v>
      </c>
      <c r="D118" s="22" t="e">
        <f>VLOOKUP($C118,rates!$B$2:$G$336,5,FALSE)</f>
        <v>#VALUE!</v>
      </c>
      <c r="E118" s="22" t="e">
        <f>VLOOKUP($C118,rates!$B$2:$G$336,6,FALSE)</f>
        <v>#VALUE!</v>
      </c>
      <c r="F118" s="38">
        <f>'MO formatting'!C113</f>
      </c>
      <c r="G118" s="22" t="str">
        <f ca="1" t="shared" si="4"/>
        <v>617 Re-stocking: &gt;5 to 20ha coupe size – between 250 and 350m altitude</v>
      </c>
      <c r="H118" s="22" t="str">
        <f>VLOOKUP($G118,rates!$B$2:$G$336,5,FALSE)</f>
        <v>ha</v>
      </c>
      <c r="I118" s="46" t="str">
        <f>VLOOKUP($G118,rates!$B$2:$G$336,6,FALSE)</f>
        <v>£2300.00</v>
      </c>
      <c r="J118" s="35">
        <f>'cw formatting'!C113</f>
        <v>2</v>
      </c>
    </row>
    <row r="119" spans="1:10" ht="34.5" customHeight="1">
      <c r="A119" s="35" t="e">
        <f>VLOOKUP($C119,objworking!$G$2:$H$140,2,FALSE)</f>
        <v>#VALUE!</v>
      </c>
      <c r="B119" s="17"/>
      <c r="C119" s="22" t="e">
        <f ca="1" t="shared" si="3"/>
        <v>#VALUE!</v>
      </c>
      <c r="D119" s="22" t="e">
        <f>VLOOKUP($C119,rates!$B$2:$G$336,5,FALSE)</f>
        <v>#VALUE!</v>
      </c>
      <c r="E119" s="22" t="e">
        <f>VLOOKUP($C119,rates!$B$2:$G$336,6,FALSE)</f>
        <v>#VALUE!</v>
      </c>
      <c r="F119" s="38">
        <f>'MO formatting'!C114</f>
      </c>
      <c r="G119" s="22" t="str">
        <f ca="1" t="shared" si="4"/>
        <v>618 Basic Re-stocking: &gt;20ha coupe size – between 250 and 350m altitude</v>
      </c>
      <c r="H119" s="22" t="str">
        <f>VLOOKUP($G119,rates!$B$2:$G$336,5,FALSE)</f>
        <v>ha</v>
      </c>
      <c r="I119" s="46" t="str">
        <f>VLOOKUP($G119,rates!$B$2:$G$336,6,FALSE)</f>
        <v>£1900.00</v>
      </c>
      <c r="J119" s="35">
        <f>'cw formatting'!C114</f>
        <v>2</v>
      </c>
    </row>
    <row r="120" spans="1:10" ht="34.5" customHeight="1">
      <c r="A120" s="35" t="e">
        <f>VLOOKUP($C120,objworking!$G$2:$H$140,2,FALSE)</f>
        <v>#VALUE!</v>
      </c>
      <c r="B120" s="17"/>
      <c r="C120" s="22" t="e">
        <f ca="1" t="shared" si="3"/>
        <v>#VALUE!</v>
      </c>
      <c r="D120" s="22" t="e">
        <f>VLOOKUP($C120,rates!$B$2:$G$336,5,FALSE)</f>
        <v>#VALUE!</v>
      </c>
      <c r="E120" s="22" t="e">
        <f>VLOOKUP($C120,rates!$B$2:$G$336,6,FALSE)</f>
        <v>#VALUE!</v>
      </c>
      <c r="F120" s="38">
        <f>'MO formatting'!C115</f>
      </c>
      <c r="G120" s="22" t="str">
        <f ca="1" t="shared" si="4"/>
        <v>619 Basic Re-stocking: &lt;5ha coupe size – below 250m altitude</v>
      </c>
      <c r="H120" s="22" t="str">
        <f>VLOOKUP($G120,rates!$B$2:$G$336,5,FALSE)</f>
        <v>ha</v>
      </c>
      <c r="I120" s="46" t="str">
        <f>VLOOKUP($G120,rates!$B$2:$G$336,6,FALSE)</f>
        <v>£2300.00</v>
      </c>
      <c r="J120" s="35">
        <f>'cw formatting'!C115</f>
        <v>2</v>
      </c>
    </row>
    <row r="121" spans="1:10" ht="34.5" customHeight="1">
      <c r="A121" s="35" t="e">
        <f>VLOOKUP($C121,objworking!$G$2:$H$140,2,FALSE)</f>
        <v>#VALUE!</v>
      </c>
      <c r="B121" s="17"/>
      <c r="C121" s="22" t="e">
        <f ca="1" t="shared" si="3"/>
        <v>#VALUE!</v>
      </c>
      <c r="D121" s="22" t="e">
        <f>VLOOKUP($C121,rates!$B$2:$G$336,5,FALSE)</f>
        <v>#VALUE!</v>
      </c>
      <c r="E121" s="22" t="e">
        <f>VLOOKUP($C121,rates!$B$2:$G$336,6,FALSE)</f>
        <v>#VALUE!</v>
      </c>
      <c r="F121" s="38">
        <f>'MO formatting'!C116</f>
      </c>
      <c r="G121" s="22" t="str">
        <f ca="1" t="shared" si="4"/>
        <v>620 Basic Re-stocking: &gt;5 to 20ha coupe size – below 250m altitude</v>
      </c>
      <c r="H121" s="22" t="str">
        <f>VLOOKUP($G121,rates!$B$2:$G$336,5,FALSE)</f>
        <v>ha</v>
      </c>
      <c r="I121" s="46" t="str">
        <f>VLOOKUP($G121,rates!$B$2:$G$336,6,FALSE)</f>
        <v>£2300.00</v>
      </c>
      <c r="J121" s="35">
        <f>'cw formatting'!C116</f>
        <v>2</v>
      </c>
    </row>
    <row r="122" spans="1:10" ht="34.5" customHeight="1">
      <c r="A122" s="35" t="e">
        <f>VLOOKUP($C122,objworking!$G$2:$H$140,2,FALSE)</f>
        <v>#VALUE!</v>
      </c>
      <c r="B122" s="17"/>
      <c r="C122" s="22" t="e">
        <f ca="1" t="shared" si="3"/>
        <v>#VALUE!</v>
      </c>
      <c r="D122" s="22" t="e">
        <f>VLOOKUP($C122,rates!$B$2:$G$336,5,FALSE)</f>
        <v>#VALUE!</v>
      </c>
      <c r="E122" s="22" t="e">
        <f>VLOOKUP($C122,rates!$B$2:$G$336,6,FALSE)</f>
        <v>#VALUE!</v>
      </c>
      <c r="F122" s="38">
        <f>'MO formatting'!C117</f>
      </c>
      <c r="G122" s="22" t="str">
        <f ca="1" t="shared" si="4"/>
        <v>621 Basic Re-stocking: &gt;20ha coupe size – below 250m altitude</v>
      </c>
      <c r="H122" s="22" t="str">
        <f>VLOOKUP($G122,rates!$B$2:$G$336,5,FALSE)</f>
        <v>ha</v>
      </c>
      <c r="I122" s="22" t="str">
        <f>VLOOKUP($G122,rates!$B$2:$G$336,6,FALSE)</f>
        <v>£1900.00</v>
      </c>
      <c r="J122" s="35">
        <f>'cw formatting'!C117</f>
        <v>2</v>
      </c>
    </row>
    <row r="123" spans="1:10" ht="34.5" customHeight="1">
      <c r="A123" s="35" t="e">
        <f>VLOOKUP($C123,objworking!$G$2:$H$140,2,FALSE)</f>
        <v>#VALUE!</v>
      </c>
      <c r="B123" s="17"/>
      <c r="C123" s="22" t="e">
        <f ca="1" t="shared" si="3"/>
        <v>#VALUE!</v>
      </c>
      <c r="D123" s="22" t="e">
        <f>VLOOKUP($C123,rates!$B$2:$G$336,5,FALSE)</f>
        <v>#VALUE!</v>
      </c>
      <c r="E123" s="22" t="e">
        <f>VLOOKUP($C123,rates!$B$2:$G$336,6,FALSE)</f>
        <v>#VALUE!</v>
      </c>
      <c r="F123" s="38">
        <f>'MO formatting'!C118</f>
      </c>
      <c r="G123" s="22" t="str">
        <f ca="1" t="shared" si="4"/>
        <v>622 Enhanced Re-stocking: &lt;5ha coupe size – over 350m altitude</v>
      </c>
      <c r="H123" s="22" t="str">
        <f>VLOOKUP($G123,rates!$B$2:$G$336,5,FALSE)</f>
        <v>ha</v>
      </c>
      <c r="I123" s="22" t="str">
        <f>VLOOKUP($G123,rates!$B$2:$G$336,6,FALSE)</f>
        <v>£2560.00</v>
      </c>
      <c r="J123" s="35">
        <f>'cw formatting'!C118</f>
        <v>2</v>
      </c>
    </row>
    <row r="124" spans="1:10" ht="34.5" customHeight="1">
      <c r="A124" s="35" t="e">
        <f>VLOOKUP($C124,objworking!$G$2:$H$140,2,FALSE)</f>
        <v>#VALUE!</v>
      </c>
      <c r="B124" s="17"/>
      <c r="C124" s="22" t="e">
        <f ca="1" t="shared" si="3"/>
        <v>#VALUE!</v>
      </c>
      <c r="D124" s="22" t="e">
        <f>VLOOKUP($C124,rates!$B$2:$G$336,5,FALSE)</f>
        <v>#VALUE!</v>
      </c>
      <c r="E124" s="22" t="e">
        <f>VLOOKUP($C124,rates!$B$2:$G$336,6,FALSE)</f>
        <v>#VALUE!</v>
      </c>
      <c r="F124" s="38">
        <f>'MO formatting'!C119</f>
      </c>
      <c r="G124" s="22" t="str">
        <f ca="1" t="shared" si="4"/>
        <v>623 Enhanced Re-stocking: &gt;5 to 20ha coupe size – over 350m altitude</v>
      </c>
      <c r="H124" s="22" t="str">
        <f>VLOOKUP($G124,rates!$B$2:$G$336,5,FALSE)</f>
        <v>ha</v>
      </c>
      <c r="I124" s="22" t="str">
        <f>VLOOKUP($G124,rates!$B$2:$G$336,6,FALSE)</f>
        <v>£2150.00</v>
      </c>
      <c r="J124" s="35">
        <f>'cw formatting'!C119</f>
        <v>2</v>
      </c>
    </row>
    <row r="125" spans="1:10" ht="34.5" customHeight="1">
      <c r="A125" s="35" t="e">
        <f>VLOOKUP($C125,objworking!$G$2:$H$140,2,FALSE)</f>
        <v>#VALUE!</v>
      </c>
      <c r="B125" s="17"/>
      <c r="C125" s="22" t="e">
        <f ca="1" t="shared" si="3"/>
        <v>#VALUE!</v>
      </c>
      <c r="D125" s="22" t="e">
        <f>VLOOKUP($C125,rates!$B$2:$G$336,5,FALSE)</f>
        <v>#VALUE!</v>
      </c>
      <c r="E125" s="22" t="e">
        <f>VLOOKUP($C125,rates!$B$2:$G$336,6,FALSE)</f>
        <v>#VALUE!</v>
      </c>
      <c r="F125" s="38">
        <f>'MO formatting'!C120</f>
      </c>
      <c r="G125" s="22" t="str">
        <f ca="1" t="shared" si="4"/>
        <v>624 Enhanced Re-stocking: &gt;20ha coupe size – over 350m altitude</v>
      </c>
      <c r="H125" s="22" t="str">
        <f>VLOOKUP($G125,rates!$B$2:$G$336,5,FALSE)</f>
        <v>ha</v>
      </c>
      <c r="I125" s="46" t="str">
        <f>VLOOKUP($G125,rates!$B$2:$G$336,6,FALSE)</f>
        <v>£2150.00</v>
      </c>
      <c r="J125" s="35">
        <f>'cw formatting'!C120</f>
        <v>2</v>
      </c>
    </row>
    <row r="126" spans="1:10" ht="34.5" customHeight="1">
      <c r="A126" s="35" t="e">
        <f>VLOOKUP($C126,objworking!$G$2:$H$140,2,FALSE)</f>
        <v>#VALUE!</v>
      </c>
      <c r="B126" s="17"/>
      <c r="C126" s="22" t="e">
        <f ca="1" t="shared" si="3"/>
        <v>#VALUE!</v>
      </c>
      <c r="D126" s="22" t="e">
        <f>VLOOKUP($C126,rates!$B$2:$G$336,5,FALSE)</f>
        <v>#VALUE!</v>
      </c>
      <c r="E126" s="22" t="e">
        <f>VLOOKUP($C126,rates!$B$2:$G$336,6,FALSE)</f>
        <v>#VALUE!</v>
      </c>
      <c r="F126" s="38">
        <f>'MO formatting'!C121</f>
      </c>
      <c r="G126" s="22" t="str">
        <f ca="1" t="shared" si="4"/>
        <v>625 Enhanced Re-stocking: &lt;5ha coupe size – between 250 and 350m altitude</v>
      </c>
      <c r="H126" s="22" t="str">
        <f>VLOOKUP($G126,rates!$B$2:$G$336,5,FALSE)</f>
        <v>ha</v>
      </c>
      <c r="I126" s="22" t="str">
        <f>VLOOKUP($G126,rates!$B$2:$G$336,6,FALSE)</f>
        <v>£2560.00</v>
      </c>
      <c r="J126" s="35">
        <f>'cw formatting'!C121</f>
        <v>2</v>
      </c>
    </row>
    <row r="127" spans="1:10" ht="34.5" customHeight="1">
      <c r="A127" s="35" t="e">
        <f>VLOOKUP($C127,objworking!$G$2:$H$140,2,FALSE)</f>
        <v>#VALUE!</v>
      </c>
      <c r="B127" s="17"/>
      <c r="C127" s="22" t="e">
        <f ca="1" t="shared" si="3"/>
        <v>#VALUE!</v>
      </c>
      <c r="D127" s="22" t="e">
        <f>VLOOKUP($C127,rates!$B$2:$G$336,5,FALSE)</f>
        <v>#VALUE!</v>
      </c>
      <c r="E127" s="22" t="e">
        <f>VLOOKUP($C127,rates!$B$2:$G$336,6,FALSE)</f>
        <v>#VALUE!</v>
      </c>
      <c r="F127" s="38">
        <f>'MO formatting'!C122</f>
      </c>
      <c r="G127" s="22" t="str">
        <f ca="1" t="shared" si="4"/>
        <v>626 Enhanced Re-stocking: &gt;5 to 20ha coupe size – between 250 and 350m altitude</v>
      </c>
      <c r="H127" s="22" t="str">
        <f>VLOOKUP($G127,rates!$B$2:$G$336,5,FALSE)</f>
        <v>ha</v>
      </c>
      <c r="I127" s="22" t="str">
        <f>VLOOKUP($G127,rates!$B$2:$G$336,6,FALSE)</f>
        <v>£2560.00</v>
      </c>
      <c r="J127" s="35">
        <f>'cw formatting'!C122</f>
        <v>2</v>
      </c>
    </row>
    <row r="128" spans="1:10" ht="34.5" customHeight="1">
      <c r="A128" s="35" t="e">
        <f>VLOOKUP($C128,objworking!$G$2:$H$140,2,FALSE)</f>
        <v>#VALUE!</v>
      </c>
      <c r="B128" s="17"/>
      <c r="C128" s="22" t="e">
        <f ca="1" t="shared" si="3"/>
        <v>#VALUE!</v>
      </c>
      <c r="D128" s="22" t="e">
        <f>VLOOKUP($C128,rates!$B$2:$G$336,5,FALSE)</f>
        <v>#VALUE!</v>
      </c>
      <c r="E128" s="22" t="e">
        <f>VLOOKUP($C128,rates!$B$2:$G$336,6,FALSE)</f>
        <v>#VALUE!</v>
      </c>
      <c r="F128" s="38">
        <f>'MO formatting'!C123</f>
      </c>
      <c r="G128" s="22" t="str">
        <f ca="1" t="shared" si="4"/>
        <v>627 Enhanced Re-stocking: &gt;20ha coupe size – between 250 and 350m altitude</v>
      </c>
      <c r="H128" s="22" t="str">
        <f>VLOOKUP($G128,rates!$B$2:$G$336,5,FALSE)</f>
        <v>ha</v>
      </c>
      <c r="I128" s="22" t="str">
        <f>VLOOKUP($G128,rates!$B$2:$G$336,6,FALSE)</f>
        <v>£2150.00</v>
      </c>
      <c r="J128" s="35">
        <f>'cw formatting'!C123</f>
        <v>2</v>
      </c>
    </row>
    <row r="129" spans="1:10" ht="34.5" customHeight="1">
      <c r="A129" s="35" t="e">
        <f>VLOOKUP($C129,objworking!$G$2:$H$140,2,FALSE)</f>
        <v>#VALUE!</v>
      </c>
      <c r="B129" s="17"/>
      <c r="C129" s="22" t="e">
        <f ca="1" t="shared" si="3"/>
        <v>#VALUE!</v>
      </c>
      <c r="D129" s="22" t="e">
        <f>VLOOKUP($C129,rates!$B$2:$G$336,5,FALSE)</f>
        <v>#VALUE!</v>
      </c>
      <c r="E129" s="22" t="e">
        <f>VLOOKUP($C129,rates!$B$2:$G$336,6,FALSE)</f>
        <v>#VALUE!</v>
      </c>
      <c r="F129" s="38">
        <f>'MO formatting'!C124</f>
      </c>
      <c r="G129" s="22" t="str">
        <f ca="1" t="shared" si="4"/>
        <v>628 Enhanced Re-stocking: &lt;5ha coupe size – below 250m altitude</v>
      </c>
      <c r="H129" s="22" t="str">
        <f>VLOOKUP($G129,rates!$B$2:$G$336,5,FALSE)</f>
        <v>ha</v>
      </c>
      <c r="I129" s="22" t="str">
        <f>VLOOKUP($G129,rates!$B$2:$G$336,6,FALSE)</f>
        <v>£2560.00</v>
      </c>
      <c r="J129" s="35">
        <f>'cw formatting'!C124</f>
        <v>2</v>
      </c>
    </row>
    <row r="130" spans="1:10" ht="34.5" customHeight="1">
      <c r="A130" s="35" t="e">
        <f>VLOOKUP($C130,objworking!$G$2:$H$140,2,FALSE)</f>
        <v>#VALUE!</v>
      </c>
      <c r="B130" s="17"/>
      <c r="C130" s="22" t="e">
        <f ca="1" t="shared" si="3"/>
        <v>#VALUE!</v>
      </c>
      <c r="D130" s="22" t="e">
        <f>VLOOKUP($C130,rates!$B$2:$G$336,5,FALSE)</f>
        <v>#VALUE!</v>
      </c>
      <c r="E130" s="22" t="e">
        <f>VLOOKUP($C130,rates!$B$2:$G$336,6,FALSE)</f>
        <v>#VALUE!</v>
      </c>
      <c r="F130" s="38">
        <f>'MO formatting'!C125</f>
      </c>
      <c r="G130" s="22" t="str">
        <f ca="1" t="shared" si="4"/>
        <v>629 Enhanced Re-stocking: &gt;5 to 20ha coupe size – below 250m altitude</v>
      </c>
      <c r="H130" s="22" t="str">
        <f>VLOOKUP($G130,rates!$B$2:$G$336,5,FALSE)</f>
        <v>ha</v>
      </c>
      <c r="I130" s="22" t="str">
        <f>VLOOKUP($G130,rates!$B$2:$G$336,6,FALSE)</f>
        <v>£2560.00</v>
      </c>
      <c r="J130" s="35">
        <f>'cw formatting'!C125</f>
        <v>2</v>
      </c>
    </row>
    <row r="131" spans="1:10" ht="34.5" customHeight="1">
      <c r="A131" s="35" t="e">
        <f>VLOOKUP($C131,objworking!$G$2:$H$140,2,FALSE)</f>
        <v>#VALUE!</v>
      </c>
      <c r="B131" s="17"/>
      <c r="C131" s="22" t="e">
        <f ca="1" t="shared" si="3"/>
        <v>#VALUE!</v>
      </c>
      <c r="D131" s="22" t="e">
        <f>VLOOKUP($C131,rates!$B$2:$G$336,5,FALSE)</f>
        <v>#VALUE!</v>
      </c>
      <c r="E131" s="22" t="e">
        <f>VLOOKUP($C131,rates!$B$2:$G$336,6,FALSE)</f>
        <v>#VALUE!</v>
      </c>
      <c r="F131" s="38">
        <f>'MO formatting'!C126</f>
      </c>
      <c r="G131" s="22" t="str">
        <f ca="1" t="shared" si="4"/>
        <v>630 Enhanced Re-stocking: &gt;20ha coupe size – below 250m altitude</v>
      </c>
      <c r="H131" s="22" t="str">
        <f>VLOOKUP($G131,rates!$B$2:$G$336,5,FALSE)</f>
        <v>ha</v>
      </c>
      <c r="I131" s="22" t="str">
        <f>VLOOKUP($G131,rates!$B$2:$G$336,6,FALSE)</f>
        <v>£2150.00</v>
      </c>
      <c r="J131" s="35">
        <f>'cw formatting'!C126</f>
        <v>2</v>
      </c>
    </row>
    <row r="132" spans="1:10" ht="34.5" customHeight="1">
      <c r="A132" s="35" t="e">
        <f>VLOOKUP($C132,objworking!$G$2:$H$140,2,FALSE)</f>
        <v>#VALUE!</v>
      </c>
      <c r="B132" s="17"/>
      <c r="C132" s="22" t="e">
        <f ca="1" t="shared" si="3"/>
        <v>#VALUE!</v>
      </c>
      <c r="D132" s="22" t="e">
        <f>VLOOKUP($C132,rates!$B$2:$G$336,5,FALSE)</f>
        <v>#VALUE!</v>
      </c>
      <c r="E132" s="22" t="e">
        <f>VLOOKUP($C132,rates!$B$2:$G$336,6,FALSE)</f>
        <v>#VALUE!</v>
      </c>
      <c r="F132" s="38">
        <f>'MO formatting'!C127</f>
      </c>
      <c r="G132" s="22" t="str">
        <f ca="1" t="shared" si="4"/>
        <v>631 Re-stocking: Broadleaves - PAWS, ASNW and Core &amp; Focal networks</v>
      </c>
      <c r="H132" s="22" t="str">
        <f>VLOOKUP($G132,rates!$B$2:$G$336,5,FALSE)</f>
        <v>ha</v>
      </c>
      <c r="I132" s="22" t="str">
        <f>VLOOKUP($G132,rates!$B$2:$G$336,6,FALSE)</f>
        <v>£2770.00</v>
      </c>
      <c r="J132" s="35">
        <f>'cw formatting'!C127</f>
        <v>2</v>
      </c>
    </row>
    <row r="133" spans="1:10" ht="34.5" customHeight="1">
      <c r="A133" s="35" t="e">
        <f>VLOOKUP($C133,objworking!$G$2:$H$140,2,FALSE)</f>
        <v>#VALUE!</v>
      </c>
      <c r="B133" s="17"/>
      <c r="C133" s="22" t="e">
        <f ca="1" t="shared" si="3"/>
        <v>#VALUE!</v>
      </c>
      <c r="D133" s="22" t="e">
        <f>VLOOKUP($C133,rates!$B$2:$G$336,5,FALSE)</f>
        <v>#VALUE!</v>
      </c>
      <c r="E133" s="22" t="e">
        <f>VLOOKUP($C133,rates!$B$2:$G$336,6,FALSE)</f>
        <v>#VALUE!</v>
      </c>
      <c r="F133" s="38">
        <f>'MO formatting'!C128</f>
      </c>
      <c r="G133" s="22" t="str">
        <f ca="1" t="shared" si="4"/>
        <v>632 Re-stocking: Broadleaves - All other sites</v>
      </c>
      <c r="H133" s="22" t="str">
        <f>VLOOKUP($G133,rates!$B$2:$G$336,5,FALSE)</f>
        <v>ha</v>
      </c>
      <c r="I133" s="22" t="str">
        <f>VLOOKUP($G133,rates!$B$2:$G$336,6,FALSE)</f>
        <v>£2770.00</v>
      </c>
      <c r="J133" s="35">
        <f>'cw formatting'!C128</f>
        <v>2</v>
      </c>
    </row>
    <row r="134" spans="1:10" ht="34.5" customHeight="1">
      <c r="A134" s="35" t="e">
        <f>VLOOKUP($C134,objworking!$G$2:$H$140,2,FALSE)</f>
        <v>#VALUE!</v>
      </c>
      <c r="B134" s="17"/>
      <c r="C134" s="22" t="e">
        <f ca="1" t="shared" si="3"/>
        <v>#VALUE!</v>
      </c>
      <c r="D134" s="22" t="e">
        <f>VLOOKUP($C134,rates!$B$2:$G$336,5,FALSE)</f>
        <v>#VALUE!</v>
      </c>
      <c r="E134" s="22" t="e">
        <f>VLOOKUP($C134,rates!$B$2:$G$336,6,FALSE)</f>
        <v>#VALUE!</v>
      </c>
      <c r="F134" s="38">
        <f>'MO formatting'!C129</f>
      </c>
      <c r="G134" s="22" t="str">
        <f ca="1" t="shared" si="4"/>
        <v>633 Re-stocking: Riparian zones</v>
      </c>
      <c r="H134" s="22" t="str">
        <f>VLOOKUP($G134,rates!$B$2:$G$336,5,FALSE)</f>
        <v>ha</v>
      </c>
      <c r="I134" s="22" t="str">
        <f>VLOOKUP($G134,rates!$B$2:$G$336,6,FALSE)</f>
        <v>£2000.00</v>
      </c>
      <c r="J134" s="35">
        <f>'cw formatting'!C129</f>
        <v>2</v>
      </c>
    </row>
    <row r="135" spans="1:10" ht="34.5" customHeight="1">
      <c r="A135" s="35" t="e">
        <f>VLOOKUP($C135,objworking!$G$2:$H$140,2,FALSE)</f>
        <v>#VALUE!</v>
      </c>
      <c r="B135" s="17"/>
      <c r="C135" s="22" t="e">
        <f ca="1">INDIRECT($A$2)</f>
        <v>#VALUE!</v>
      </c>
      <c r="D135" s="22" t="e">
        <f>VLOOKUP($C135,rates!$B$2:$G$336,5,FALSE)</f>
        <v>#VALUE!</v>
      </c>
      <c r="E135" s="22" t="e">
        <f>VLOOKUP($C135,rates!$B$2:$G$336,6,FALSE)</f>
        <v>#VALUE!</v>
      </c>
      <c r="F135" s="38">
        <f>'MO formatting'!C130</f>
      </c>
      <c r="G135" s="22" t="str">
        <f ca="1" t="shared" si="4"/>
        <v>634 Chemical thin</v>
      </c>
      <c r="H135" s="22" t="str">
        <f>VLOOKUP($G135,rates!$B$2:$G$336,5,FALSE)</f>
        <v>ha</v>
      </c>
      <c r="I135" s="22" t="str">
        <f>VLOOKUP($G135,rates!$B$2:$G$336,6,FALSE)</f>
        <v>£236.00</v>
      </c>
      <c r="J135" s="35">
        <f>'cw formatting'!C130</f>
        <v>2</v>
      </c>
    </row>
    <row r="136" spans="1:10" ht="34.5" customHeight="1">
      <c r="A136" s="35" t="e">
        <f>VLOOKUP($C136,objworking!$G$2:$H$140,2,FALSE)</f>
        <v>#VALUE!</v>
      </c>
      <c r="B136" s="17"/>
      <c r="C136" s="22" t="e">
        <f ca="1">INDIRECT($A$2)</f>
        <v>#VALUE!</v>
      </c>
      <c r="D136" s="22" t="e">
        <f>VLOOKUP($C136,rates!$B$2:$G$336,5,FALSE)</f>
        <v>#VALUE!</v>
      </c>
      <c r="E136" s="22" t="e">
        <f>VLOOKUP($C136,rates!$B$2:$G$336,6,FALSE)</f>
        <v>#VALUE!</v>
      </c>
      <c r="F136" s="38">
        <f>'MO formatting'!C131</f>
      </c>
      <c r="G136" s="22" t="str">
        <f ca="1" t="shared" si="5" ref="G136:G200">INDIRECT($B$2)</f>
        <v>635 Clear fell conifer and extract using skyline on PAWS</v>
      </c>
      <c r="H136" s="22" t="str">
        <f>VLOOKUP($G136,rates!$B$2:$G$336,5,FALSE)</f>
        <v>ha</v>
      </c>
      <c r="I136" s="22" t="str">
        <f>VLOOKUP($G136,rates!$B$2:$G$336,6,FALSE)</f>
        <v>£1945.62</v>
      </c>
      <c r="J136" s="35">
        <f>'cw formatting'!C131</f>
        <v>2</v>
      </c>
    </row>
    <row r="137" spans="1:10" ht="34.5" customHeight="1">
      <c r="A137" s="35" t="e">
        <f>VLOOKUP($C137,objworking!$G$2:$H$140,2,FALSE)</f>
        <v>#VALUE!</v>
      </c>
      <c r="B137" s="17"/>
      <c r="C137" s="22" t="e">
        <f ca="1">INDIRECT($A$2)</f>
        <v>#VALUE!</v>
      </c>
      <c r="D137" s="22" t="e">
        <f>VLOOKUP($C137,rates!$B$2:$G$336,5,FALSE)</f>
        <v>#VALUE!</v>
      </c>
      <c r="E137" s="22" t="e">
        <f>VLOOKUP($C137,rates!$B$2:$G$336,6,FALSE)</f>
        <v>#VALUE!</v>
      </c>
      <c r="F137" s="38">
        <f>'MO formatting'!C132</f>
      </c>
      <c r="G137" s="22" t="str">
        <f ca="1" t="shared" si="5"/>
        <v>636 Re-spacing natural regeneration to favour  native broadleaved species or mixed woodland</v>
      </c>
      <c r="H137" s="22" t="str">
        <f>VLOOKUP($G137,rates!$B$2:$G$336,5,FALSE)</f>
        <v>ha</v>
      </c>
      <c r="I137" s="22" t="str">
        <f>VLOOKUP($G137,rates!$B$2:$G$336,6,FALSE)</f>
        <v>£491.18</v>
      </c>
      <c r="J137" s="35">
        <f>'cw formatting'!C132</f>
        <v>2</v>
      </c>
    </row>
    <row r="138" spans="1:10" ht="34.5" customHeight="1">
      <c r="A138" s="35" t="e">
        <f>VLOOKUP($C138,objworking!$G$2:$H$140,2,FALSE)</f>
        <v>#VALUE!</v>
      </c>
      <c r="B138" s="17"/>
      <c r="C138" s="22" t="e">
        <f ca="1">INDIRECT($A$2)</f>
        <v>#VALUE!</v>
      </c>
      <c r="D138" s="22" t="e">
        <f>VLOOKUP($C138,rates!$B$2:$G$336,5,FALSE)</f>
        <v>#VALUE!</v>
      </c>
      <c r="E138" s="22" t="e">
        <f>VLOOKUP($C138,rates!$B$2:$G$336,6,FALSE)</f>
        <v>#VALUE!</v>
      </c>
      <c r="F138" s="38">
        <f>'MO formatting'!C133</f>
      </c>
      <c r="G138" s="22" t="str">
        <f ca="1" t="shared" si="5"/>
        <v>637 Scarification to encourage natural regeneration of trees from seed</v>
      </c>
      <c r="H138" s="22" t="str">
        <f>VLOOKUP($G138,rates!$B$2:$G$336,5,FALSE)</f>
        <v>ha</v>
      </c>
      <c r="I138" s="22" t="str">
        <f>VLOOKUP($G138,rates!$B$2:$G$336,6,FALSE)</f>
        <v>£282.61</v>
      </c>
      <c r="J138" s="35">
        <f>'cw formatting'!C133</f>
        <v>2</v>
      </c>
    </row>
    <row r="139" spans="1:10" ht="34.5" customHeight="1">
      <c r="A139" s="35" t="e">
        <f>VLOOKUP($C139,objworking!$G$2:$H$140,2,FALSE)</f>
        <v>#VALUE!</v>
      </c>
      <c r="B139" s="17"/>
      <c r="C139" s="22" t="e">
        <f ca="1" t="shared" si="6" ref="C139:C199">INDIRECT($A$2)</f>
        <v>#VALUE!</v>
      </c>
      <c r="D139" s="22" t="e">
        <f>VLOOKUP($C139,rates!$B$2:$G$336,5,FALSE)</f>
        <v>#VALUE!</v>
      </c>
      <c r="E139" s="22" t="e">
        <f>VLOOKUP($C139,rates!$B$2:$G$336,6,FALSE)</f>
        <v>#VALUE!</v>
      </c>
      <c r="F139" s="38">
        <f>'MO formatting'!C134</f>
      </c>
      <c r="G139" s="22" t="str">
        <f ca="1" t="shared" si="5"/>
        <v>638 Stacking area - New basic - no stone</v>
      </c>
      <c r="H139" s="22" t="str">
        <f>VLOOKUP($G139,rates!$B$2:$G$336,5,FALSE)</f>
        <v>m2</v>
      </c>
      <c r="I139" s="22" t="str">
        <f>VLOOKUP($G139,rates!$B$2:$G$336,6,FALSE)</f>
        <v>£1.12</v>
      </c>
      <c r="J139" s="35">
        <f>'cw formatting'!C134</f>
        <v>2</v>
      </c>
    </row>
    <row r="140" spans="1:10" ht="34.5" customHeight="1">
      <c r="A140" s="35" t="e">
        <f>VLOOKUP($C140,objworking!$G$2:$H$140,2,FALSE)</f>
        <v>#VALUE!</v>
      </c>
      <c r="B140" s="17"/>
      <c r="C140" s="22" t="e">
        <f ca="1" t="shared" si="6"/>
        <v>#VALUE!</v>
      </c>
      <c r="D140" s="22" t="e">
        <f>VLOOKUP($C140,rates!$B$2:$G$336,5,FALSE)</f>
        <v>#VALUE!</v>
      </c>
      <c r="E140" s="22" t="e">
        <f>VLOOKUP($C140,rates!$B$2:$G$336,6,FALSE)</f>
        <v>#VALUE!</v>
      </c>
      <c r="F140" s="38">
        <f>'MO formatting'!C135</f>
      </c>
      <c r="G140" s="22" t="str">
        <f ca="1" t="shared" si="5"/>
        <v>639 Stacking area - New – stone bought in</v>
      </c>
      <c r="H140" s="22" t="str">
        <f>VLOOKUP($G140,rates!$B$2:$G$336,5,FALSE)</f>
        <v>m2</v>
      </c>
      <c r="I140" s="22" t="str">
        <f>VLOOKUP($G140,rates!$B$2:$G$336,6,FALSE)</f>
        <v>£5.98</v>
      </c>
      <c r="J140" s="35">
        <f>'cw formatting'!C135</f>
        <v>2</v>
      </c>
    </row>
    <row r="141" spans="1:10" ht="34.5" customHeight="1">
      <c r="A141" s="35" t="e">
        <f>VLOOKUP($C141,objworking!$G$2:$H$140,2,FALSE)</f>
        <v>#VALUE!</v>
      </c>
      <c r="B141" s="17"/>
      <c r="C141" s="22" t="e">
        <f ca="1" t="shared" si="6"/>
        <v>#VALUE!</v>
      </c>
      <c r="D141" s="22" t="e">
        <f>VLOOKUP($C141,rates!$B$2:$G$336,5,FALSE)</f>
        <v>#VALUE!</v>
      </c>
      <c r="E141" s="22" t="e">
        <f>VLOOKUP($C141,rates!$B$2:$G$336,6,FALSE)</f>
        <v>#VALUE!</v>
      </c>
      <c r="F141" s="38">
        <f>'MO formatting'!C136</f>
      </c>
      <c r="G141" s="22" t="str">
        <f ca="1" t="shared" si="5"/>
        <v>640 Stacking area – New - stone won on site</v>
      </c>
      <c r="H141" s="22" t="str">
        <f>VLOOKUP($G141,rates!$B$2:$G$336,5,FALSE)</f>
        <v>m2</v>
      </c>
      <c r="I141" s="22" t="str">
        <f>VLOOKUP($G141,rates!$B$2:$G$336,6,FALSE)</f>
        <v>£4.00</v>
      </c>
      <c r="J141" s="35">
        <f>'cw formatting'!C136</f>
        <v>2</v>
      </c>
    </row>
    <row r="142" spans="1:10" ht="34.5" customHeight="1">
      <c r="A142" s="35" t="e">
        <f>VLOOKUP($C142,objworking!$G$2:$H$140,2,FALSE)</f>
        <v>#VALUE!</v>
      </c>
      <c r="B142" s="17"/>
      <c r="C142" s="22" t="e">
        <f ca="1" t="shared" si="6"/>
        <v>#VALUE!</v>
      </c>
      <c r="D142" s="22" t="e">
        <f>VLOOKUP($C142,rates!$B$2:$G$336,5,FALSE)</f>
        <v>#VALUE!</v>
      </c>
      <c r="E142" s="22" t="e">
        <f>VLOOKUP($C142,rates!$B$2:$G$336,6,FALSE)</f>
        <v>#VALUE!</v>
      </c>
      <c r="F142" s="38">
        <f>'MO formatting'!C137</f>
      </c>
      <c r="G142" s="22" t="str">
        <f ca="1" t="shared" si="5"/>
        <v>641 Stacking area– Upgrade to basic – stone bought in</v>
      </c>
      <c r="H142" s="22" t="str">
        <f>VLOOKUP($G142,rates!$B$2:$G$336,5,FALSE)</f>
        <v>m2</v>
      </c>
      <c r="I142" s="22" t="str">
        <f>VLOOKUP($G142,rates!$B$2:$G$336,6,FALSE)</f>
        <v>£5.60</v>
      </c>
      <c r="J142" s="35">
        <f>'cw formatting'!C137</f>
        <v>2</v>
      </c>
    </row>
    <row r="143" spans="1:10" ht="34.5" customHeight="1">
      <c r="A143" s="35" t="e">
        <f>VLOOKUP($C143,objworking!$G$2:$H$140,2,FALSE)</f>
        <v>#VALUE!</v>
      </c>
      <c r="B143" s="17"/>
      <c r="C143" s="22" t="e">
        <f ca="1" t="shared" si="6"/>
        <v>#VALUE!</v>
      </c>
      <c r="D143" s="22" t="e">
        <f>VLOOKUP($C143,rates!$B$2:$G$336,5,FALSE)</f>
        <v>#VALUE!</v>
      </c>
      <c r="E143" s="22" t="e">
        <f>VLOOKUP($C143,rates!$B$2:$G$336,6,FALSE)</f>
        <v>#VALUE!</v>
      </c>
      <c r="F143" s="38">
        <f>'MO formatting'!C138</f>
      </c>
      <c r="G143" s="22" t="str">
        <f ca="1" t="shared" si="5"/>
        <v>642 Stacking area- Upgrade to basic – stone won on site</v>
      </c>
      <c r="H143" s="22" t="str">
        <f>VLOOKUP($G143,rates!$B$2:$G$336,5,FALSE)</f>
        <v>m2</v>
      </c>
      <c r="I143" s="22" t="str">
        <f>VLOOKUP($G143,rates!$B$2:$G$336,6,FALSE)</f>
        <v>£3.62</v>
      </c>
      <c r="J143" s="35">
        <f>'cw formatting'!C138</f>
        <v>2</v>
      </c>
    </row>
    <row r="144" spans="1:10" ht="34.5" customHeight="1">
      <c r="A144" s="35" t="e">
        <f>VLOOKUP($C144,objworking!$G$2:$H$140,2,FALSE)</f>
        <v>#VALUE!</v>
      </c>
      <c r="B144" s="17"/>
      <c r="C144" s="22" t="e">
        <f ca="1" t="shared" si="6"/>
        <v>#VALUE!</v>
      </c>
      <c r="D144" s="22" t="e">
        <f>VLOOKUP($C144,rates!$B$2:$G$336,5,FALSE)</f>
        <v>#VALUE!</v>
      </c>
      <c r="E144" s="22" t="e">
        <f>VLOOKUP($C144,rates!$B$2:$G$336,6,FALSE)</f>
        <v>#VALUE!</v>
      </c>
      <c r="F144" s="38">
        <f>'MO formatting'!C139</f>
      </c>
      <c r="G144" s="22" t="str">
        <f ca="1" t="shared" si="5"/>
        <v>643 Stacking area- Upgrade to basic – no stone</v>
      </c>
      <c r="H144" s="22" t="str">
        <f>VLOOKUP($G144,rates!$B$2:$G$336,5,FALSE)</f>
        <v>m2</v>
      </c>
      <c r="I144" s="22" t="str">
        <f>VLOOKUP($G144,rates!$B$2:$G$336,6,FALSE)</f>
        <v>£0.74</v>
      </c>
      <c r="J144" s="35">
        <f>'cw formatting'!C139</f>
        <v>2</v>
      </c>
    </row>
    <row r="145" spans="1:10" ht="34.5" customHeight="1">
      <c r="A145" s="35" t="e">
        <f>VLOOKUP($C145,objworking!$G$2:$H$140,2,FALSE)</f>
        <v>#VALUE!</v>
      </c>
      <c r="B145" s="17"/>
      <c r="C145" s="22" t="e">
        <f ca="1" t="shared" si="6"/>
        <v>#VALUE!</v>
      </c>
      <c r="D145" s="22" t="e">
        <f>VLOOKUP($C145,rates!$B$2:$G$336,5,FALSE)</f>
        <v>#VALUE!</v>
      </c>
      <c r="E145" s="22" t="e">
        <f>VLOOKUP($C145,rates!$B$2:$G$336,6,FALSE)</f>
        <v>#VALUE!</v>
      </c>
      <c r="F145" s="38">
        <f>'MO formatting'!C140</f>
      </c>
      <c r="G145" s="22" t="str">
        <f ca="1" t="shared" si="5"/>
        <v>644 Coppicing</v>
      </c>
      <c r="H145" s="22" t="str">
        <f>VLOOKUP($G145,rates!$B$2:$G$336,5,FALSE)</f>
        <v>ha</v>
      </c>
      <c r="I145" s="22" t="str">
        <f>VLOOKUP($G145,rates!$B$2:$G$336,6,FALSE)</f>
        <v>£1077.50</v>
      </c>
      <c r="J145" s="35">
        <f>'cw formatting'!C140</f>
        <v>2</v>
      </c>
    </row>
    <row r="146" spans="1:10" ht="34.5" customHeight="1">
      <c r="A146" s="35" t="e">
        <f>VLOOKUP($C146,objworking!$G$2:$H$140,2,FALSE)</f>
        <v>#VALUE!</v>
      </c>
      <c r="B146" s="17"/>
      <c r="C146" s="22" t="e">
        <f ca="1" t="shared" si="6"/>
        <v>#VALUE!</v>
      </c>
      <c r="D146" s="22" t="e">
        <f>VLOOKUP($C146,rates!$B$2:$G$336,5,FALSE)</f>
        <v>#VALUE!</v>
      </c>
      <c r="E146" s="22" t="e">
        <f>VLOOKUP($C146,rates!$B$2:$G$336,6,FALSE)</f>
        <v>#VALUE!</v>
      </c>
      <c r="F146" s="38">
        <f>'MO formatting'!C141</f>
        <v>0</v>
      </c>
      <c r="G146" s="22" t="str">
        <f ca="1" t="shared" si="5"/>
        <v>645 M25 &amp; MM111 Orchard Trees plus guard and Stake</v>
      </c>
      <c r="H146" s="22" t="str">
        <f>VLOOKUP($G146,rates!$B$2:$G$336,5,FALSE)</f>
        <v>item</v>
      </c>
      <c r="I146" s="22" t="str">
        <f>VLOOKUP($G146,rates!$B$2:$G$336,6,FALSE)</f>
        <v>£59.83</v>
      </c>
      <c r="J146" s="35">
        <f>'cw formatting'!C141</f>
        <v>2</v>
      </c>
    </row>
    <row r="147" spans="1:10" ht="34.5" customHeight="1">
      <c r="A147" s="35" t="e">
        <f>VLOOKUP($C147,objworking!$G$2:$H$140,2,FALSE)</f>
        <v>#VALUE!</v>
      </c>
      <c r="B147" s="17"/>
      <c r="C147" s="22" t="e">
        <f ca="1" t="shared" si="6"/>
        <v>#VALUE!</v>
      </c>
      <c r="D147" s="22" t="e">
        <f>VLOOKUP($C147,rates!$B$2:$G$336,5,FALSE)</f>
        <v>#VALUE!</v>
      </c>
      <c r="E147" s="22" t="e">
        <f>VLOOKUP($C147,rates!$B$2:$G$336,6,FALSE)</f>
        <v>#VALUE!</v>
      </c>
      <c r="F147" s="38">
        <f>'MO formatting'!C142</f>
        <v>0</v>
      </c>
      <c r="G147" s="22" t="str">
        <f ca="1" t="shared" si="5"/>
        <v>646 Sabre Planting [no fence planting]</v>
      </c>
      <c r="H147" s="22" t="str">
        <f>VLOOKUP($G147,rates!$B$2:$G$336,5,FALSE)</f>
        <v>item</v>
      </c>
      <c r="I147" s="22" t="str">
        <f>VLOOKUP($G147,rates!$B$2:$G$336,6,FALSE)</f>
        <v>£12.00</v>
      </c>
      <c r="J147" s="35">
        <f>'cw formatting'!C142</f>
        <v>2</v>
      </c>
    </row>
    <row r="148" spans="1:10" ht="34.5" customHeight="1">
      <c r="A148" s="35" t="e">
        <f>VLOOKUP($C148,objworking!$G$2:$H$140,2,FALSE)</f>
        <v>#VALUE!</v>
      </c>
      <c r="B148" s="17"/>
      <c r="C148" s="22" t="e">
        <f ca="1" t="shared" si="6"/>
        <v>#VALUE!</v>
      </c>
      <c r="D148" s="22" t="e">
        <f>VLOOKUP($C148,rates!$B$2:$G$336,5,FALSE)</f>
        <v>#VALUE!</v>
      </c>
      <c r="E148" s="22" t="e">
        <f>VLOOKUP($C148,rates!$B$2:$G$336,6,FALSE)</f>
        <v>#VALUE!</v>
      </c>
      <c r="F148" s="38">
        <f>'MO formatting'!C143</f>
        <v>0</v>
      </c>
      <c r="G148" s="22" t="str">
        <f ca="1" t="shared" si="5"/>
        <v>647 Spiral Rabbit Guards</v>
      </c>
      <c r="H148" s="22" t="str">
        <f>VLOOKUP($G148,rates!$B$2:$G$336,5,FALSE)</f>
        <v>item</v>
      </c>
      <c r="I148" s="22" t="str">
        <f>VLOOKUP($G148,rates!$B$2:$G$336,6,FALSE)</f>
        <v>£0.33</v>
      </c>
      <c r="J148" s="35">
        <f>'cw formatting'!C143</f>
        <v>2</v>
      </c>
    </row>
    <row r="149" spans="1:10" ht="34.5" customHeight="1">
      <c r="A149" s="35" t="e">
        <f>VLOOKUP($C149,objworking!$G$2:$H$140,2,FALSE)</f>
        <v>#VALUE!</v>
      </c>
      <c r="B149" s="17"/>
      <c r="C149" s="22" t="e">
        <f ca="1" t="shared" si="6"/>
        <v>#VALUE!</v>
      </c>
      <c r="D149" s="22" t="e">
        <f>VLOOKUP($C149,rates!$B$2:$G$336,5,FALSE)</f>
        <v>#VALUE!</v>
      </c>
      <c r="E149" s="22" t="e">
        <f>VLOOKUP($C149,rates!$B$2:$G$336,6,FALSE)</f>
        <v>#VALUE!</v>
      </c>
      <c r="F149" s="38">
        <f>'MO formatting'!C144</f>
        <v>0</v>
      </c>
      <c r="G149" s="22" t="str">
        <f ca="1" t="shared" si="5"/>
        <v>648 Low loader journey</v>
      </c>
      <c r="H149" s="22" t="str">
        <f>VLOOKUP($G149,rates!$B$2:$G$336,5,FALSE)</f>
        <v>item</v>
      </c>
      <c r="I149" s="22" t="str">
        <f>VLOOKUP($G149,rates!$B$2:$G$336,6,FALSE)</f>
        <v>£350.00</v>
      </c>
      <c r="J149" s="35">
        <f>'cw formatting'!C144</f>
        <v>2</v>
      </c>
    </row>
    <row r="150" spans="1:10" ht="34.5" customHeight="1">
      <c r="A150" s="35" t="e">
        <f>VLOOKUP($C150,objworking!$G$2:$H$140,2,FALSE)</f>
        <v>#VALUE!</v>
      </c>
      <c r="B150" s="17"/>
      <c r="C150" s="22" t="e">
        <f ca="1" t="shared" si="6"/>
        <v>#VALUE!</v>
      </c>
      <c r="D150" s="22" t="e">
        <f>VLOOKUP($C150,rates!$B$2:$G$336,5,FALSE)</f>
        <v>#VALUE!</v>
      </c>
      <c r="E150" s="22" t="e">
        <f>VLOOKUP($C150,rates!$B$2:$G$336,6,FALSE)</f>
        <v>#VALUE!</v>
      </c>
      <c r="F150" s="38">
        <f>'MO formatting'!C145</f>
        <v>0</v>
      </c>
      <c r="G150" s="22" t="str">
        <f ca="1" t="shared" si="5"/>
        <v>649 Stock handling/control facilities</v>
      </c>
      <c r="H150" s="22" t="str">
        <f>VLOOKUP($G150,rates!$B$2:$G$336,5,FALSE)</f>
        <v>cost</v>
      </c>
      <c r="I150" s="22" t="str">
        <f>VLOOKUP($G150,rates!$B$2:$G$336,6,FALSE)</f>
        <v>50%</v>
      </c>
      <c r="J150" s="35">
        <f>'cw formatting'!C145</f>
        <v>2</v>
      </c>
    </row>
    <row r="151" spans="1:10" ht="34.5" customHeight="1">
      <c r="A151" s="35" t="e">
        <f>VLOOKUP($C151,objworking!$G$2:$H$140,2,FALSE)</f>
        <v>#VALUE!</v>
      </c>
      <c r="B151" s="17"/>
      <c r="C151" s="22" t="e">
        <f ca="1" t="shared" si="6"/>
        <v>#VALUE!</v>
      </c>
      <c r="D151" s="22" t="e">
        <f>VLOOKUP($C151,rates!$B$2:$G$336,5,FALSE)</f>
        <v>#VALUE!</v>
      </c>
      <c r="E151" s="22" t="e">
        <f>VLOOKUP($C151,rates!$B$2:$G$336,6,FALSE)</f>
        <v>#VALUE!</v>
      </c>
      <c r="F151" s="38">
        <f>'MO formatting'!C146</f>
        <v>0</v>
      </c>
      <c r="G151" s="22" t="str">
        <f ca="1" t="shared" si="5"/>
        <v>650 Bracken Control - Aerial Spraying</v>
      </c>
      <c r="H151" s="22" t="str">
        <f>VLOOKUP($G151,rates!$B$2:$G$336,5,FALSE)</f>
        <v>ha</v>
      </c>
      <c r="I151" s="22" t="str">
        <f>VLOOKUP($G151,rates!$B$2:$G$336,6,FALSE)</f>
        <v>£175.00</v>
      </c>
      <c r="J151" s="35">
        <f>'cw formatting'!C146</f>
        <v>2</v>
      </c>
    </row>
    <row r="152" spans="1:10" ht="34.5" customHeight="1">
      <c r="A152" s="35" t="e">
        <f>VLOOKUP($C152,objworking!$G$2:$H$140,2,FALSE)</f>
        <v>#VALUE!</v>
      </c>
      <c r="B152" s="17"/>
      <c r="C152" s="22" t="e">
        <f ca="1" t="shared" si="6"/>
        <v>#VALUE!</v>
      </c>
      <c r="D152" s="22" t="e">
        <f>VLOOKUP($C152,rates!$B$2:$G$336,5,FALSE)</f>
        <v>#VALUE!</v>
      </c>
      <c r="E152" s="22" t="e">
        <f>VLOOKUP($C152,rates!$B$2:$G$336,6,FALSE)</f>
        <v>#VALUE!</v>
      </c>
      <c r="F152" s="38">
        <f>'MO formatting'!C147</f>
        <v>0</v>
      </c>
      <c r="G152" s="22" t="str">
        <f ca="1" t="shared" si="5"/>
        <v>651 Bracken Control - Hand Knapsack Sprayer</v>
      </c>
      <c r="H152" s="22" t="str">
        <f>VLOOKUP($G152,rates!$B$2:$G$336,5,FALSE)</f>
        <v>ha</v>
      </c>
      <c r="I152" s="22" t="str">
        <f>VLOOKUP($G152,rates!$B$2:$G$336,6,FALSE)</f>
        <v>£280.00</v>
      </c>
      <c r="J152" s="35">
        <f>'cw formatting'!C147</f>
        <v>2</v>
      </c>
    </row>
    <row r="153" spans="1:10" ht="34.5" customHeight="1">
      <c r="A153" s="35" t="e">
        <f>VLOOKUP($C153,objworking!$G$2:$H$140,2,FALSE)</f>
        <v>#VALUE!</v>
      </c>
      <c r="B153" s="17"/>
      <c r="C153" s="22" t="e">
        <f ca="1" t="shared" si="6"/>
        <v>#VALUE!</v>
      </c>
      <c r="D153" s="22" t="e">
        <f>VLOOKUP($C153,rates!$B$2:$G$336,5,FALSE)</f>
        <v>#VALUE!</v>
      </c>
      <c r="E153" s="22" t="e">
        <f>VLOOKUP($C153,rates!$B$2:$G$336,6,FALSE)</f>
        <v>#VALUE!</v>
      </c>
      <c r="F153" s="38">
        <f>'MO formatting'!C148</f>
        <v>0</v>
      </c>
      <c r="G153" s="22" t="str">
        <f ca="1" t="shared" si="5"/>
        <v>652 Bracken Control - Mechanical Two Cuts/Yr</v>
      </c>
      <c r="H153" s="22" t="str">
        <f>VLOOKUP($G153,rates!$B$2:$G$336,5,FALSE)</f>
        <v>ha</v>
      </c>
      <c r="I153" s="22" t="str">
        <f>VLOOKUP($G153,rates!$B$2:$G$336,6,FALSE)</f>
        <v>£48.75</v>
      </c>
      <c r="J153" s="35">
        <f>'cw formatting'!C148</f>
        <v>2</v>
      </c>
    </row>
    <row r="154" spans="1:10" ht="34.5" customHeight="1">
      <c r="A154" s="35" t="e">
        <f>VLOOKUP($C154,objworking!$G$2:$H$140,2,FALSE)</f>
        <v>#VALUE!</v>
      </c>
      <c r="B154" s="17"/>
      <c r="C154" s="22" t="e">
        <f ca="1" t="shared" si="6"/>
        <v>#VALUE!</v>
      </c>
      <c r="D154" s="22" t="e">
        <f>VLOOKUP($C154,rates!$B$2:$G$336,5,FALSE)</f>
        <v>#VALUE!</v>
      </c>
      <c r="E154" s="22" t="e">
        <f>VLOOKUP($C154,rates!$B$2:$G$336,6,FALSE)</f>
        <v>#VALUE!</v>
      </c>
      <c r="F154" s="38">
        <f>'MO formatting'!C149</f>
        <v>0</v>
      </c>
      <c r="G154" s="22" t="str">
        <f ca="1" t="shared" si="5"/>
        <v>653 Bracken Control - Tractor Mounted Sprayer</v>
      </c>
      <c r="H154" s="22" t="str">
        <f>VLOOKUP($G154,rates!$B$2:$G$336,5,FALSE)</f>
        <v>ha</v>
      </c>
      <c r="I154" s="22" t="str">
        <f>VLOOKUP($G154,rates!$B$2:$G$336,6,FALSE)</f>
        <v>£100.00</v>
      </c>
      <c r="J154" s="35">
        <f>'cw formatting'!C149</f>
        <v>2</v>
      </c>
    </row>
    <row r="155" spans="1:10" ht="34.5" customHeight="1">
      <c r="A155" s="35" t="e">
        <f>VLOOKUP($C155,objworking!$G$2:$H$140,2,FALSE)</f>
        <v>#VALUE!</v>
      </c>
      <c r="B155" s="17"/>
      <c r="C155" s="22" t="e">
        <f ca="1" t="shared" si="6"/>
        <v>#VALUE!</v>
      </c>
      <c r="D155" s="22" t="e">
        <f>VLOOKUP($C155,rates!$B$2:$G$336,5,FALSE)</f>
        <v>#VALUE!</v>
      </c>
      <c r="E155" s="22" t="e">
        <f>VLOOKUP($C155,rates!$B$2:$G$336,6,FALSE)</f>
        <v>#VALUE!</v>
      </c>
      <c r="F155" s="38">
        <f>'MO formatting'!C150</f>
        <v>0</v>
      </c>
      <c r="G155" s="22" t="str">
        <f ca="1" t="shared" si="5"/>
        <v>654 Bramble / Scrub Control - Hand Knapsack Spraying</v>
      </c>
      <c r="H155" s="22" t="str">
        <f>VLOOKUP($G155,rates!$B$2:$G$336,5,FALSE)</f>
        <v>ha</v>
      </c>
      <c r="I155" s="22" t="str">
        <f>VLOOKUP($G155,rates!$B$2:$G$336,6,FALSE)</f>
        <v>£185.00</v>
      </c>
      <c r="J155" s="35">
        <f>'cw formatting'!C150</f>
        <v>2</v>
      </c>
    </row>
    <row r="156" spans="1:10" ht="34.5" customHeight="1">
      <c r="A156" s="35" t="e">
        <f>VLOOKUP($C156,objworking!$G$2:$H$140,2,FALSE)</f>
        <v>#VALUE!</v>
      </c>
      <c r="B156" s="17"/>
      <c r="C156" s="22" t="e">
        <f ca="1" t="shared" si="6"/>
        <v>#VALUE!</v>
      </c>
      <c r="D156" s="22" t="e">
        <f>VLOOKUP($C156,rates!$B$2:$G$336,5,FALSE)</f>
        <v>#VALUE!</v>
      </c>
      <c r="E156" s="22" t="e">
        <f>VLOOKUP($C156,rates!$B$2:$G$336,6,FALSE)</f>
        <v>#VALUE!</v>
      </c>
      <c r="F156" s="38">
        <f>'MO formatting'!C151</f>
        <v>0</v>
      </c>
      <c r="G156" s="22" t="str">
        <f ca="1" t="shared" si="5"/>
        <v>655 Chemical control of Molinia</v>
      </c>
      <c r="H156" s="22" t="str">
        <f>VLOOKUP($G156,rates!$B$2:$G$336,5,FALSE)</f>
        <v>ha</v>
      </c>
      <c r="I156" s="22" t="str">
        <f>VLOOKUP($G156,rates!$B$2:$G$336,6,FALSE)</f>
        <v>£31.87</v>
      </c>
      <c r="J156" s="35">
        <f>'cw formatting'!C151</f>
        <v>2</v>
      </c>
    </row>
    <row r="157" spans="1:10" ht="34.5" customHeight="1">
      <c r="A157" s="35" t="e">
        <f>VLOOKUP($C157,objworking!$G$2:$H$140,2,FALSE)</f>
        <v>#VALUE!</v>
      </c>
      <c r="B157" s="17"/>
      <c r="C157" s="22" t="e">
        <f ca="1" t="shared" si="6"/>
        <v>#VALUE!</v>
      </c>
      <c r="D157" s="22" t="e">
        <f>VLOOKUP($C157,rates!$B$2:$G$336,5,FALSE)</f>
        <v>#VALUE!</v>
      </c>
      <c r="E157" s="22" t="e">
        <f>VLOOKUP($C157,rates!$B$2:$G$336,6,FALSE)</f>
        <v>#VALUE!</v>
      </c>
      <c r="F157" s="38">
        <f>'MO formatting'!C152</f>
        <v>0</v>
      </c>
      <c r="G157" s="22" t="str">
        <f ca="1" t="shared" si="5"/>
        <v>656 Heather management by burning</v>
      </c>
      <c r="H157" s="22" t="str">
        <f>VLOOKUP($G157,rates!$B$2:$G$336,5,FALSE)</f>
        <v>ha</v>
      </c>
      <c r="I157" s="22" t="str">
        <f>VLOOKUP($G157,rates!$B$2:$G$336,6,FALSE)</f>
        <v>£156.00</v>
      </c>
      <c r="J157" s="35">
        <f>'cw formatting'!C152</f>
        <v>2</v>
      </c>
    </row>
    <row r="158" spans="1:10" ht="34.5" customHeight="1">
      <c r="A158" s="35" t="e">
        <f>VLOOKUP($C158,objworking!$G$2:$H$140,2,FALSE)</f>
        <v>#VALUE!</v>
      </c>
      <c r="B158" s="17"/>
      <c r="C158" s="22" t="e">
        <f ca="1" t="shared" si="6"/>
        <v>#VALUE!</v>
      </c>
      <c r="D158" s="22" t="e">
        <f>VLOOKUP($C158,rates!$B$2:$G$336,5,FALSE)</f>
        <v>#VALUE!</v>
      </c>
      <c r="E158" s="22" t="e">
        <f>VLOOKUP($C158,rates!$B$2:$G$336,6,FALSE)</f>
        <v>#VALUE!</v>
      </c>
      <c r="F158" s="38">
        <f>'MO formatting'!C153</f>
        <v>0</v>
      </c>
      <c r="G158" s="22" t="str">
        <f ca="1" t="shared" si="5"/>
        <v>657 Heather management by cutting</v>
      </c>
      <c r="H158" s="22" t="str">
        <f>VLOOKUP($G158,rates!$B$2:$G$336,5,FALSE)</f>
        <v>ha</v>
      </c>
      <c r="I158" s="22" t="str">
        <f>VLOOKUP($G158,rates!$B$2:$G$336,6,FALSE)</f>
        <v>£68.50</v>
      </c>
      <c r="J158" s="35">
        <f>'cw formatting'!C153</f>
        <v>2</v>
      </c>
    </row>
    <row r="159" spans="1:10" ht="34.5" customHeight="1">
      <c r="A159" s="35" t="e">
        <f>VLOOKUP($C159,objworking!$G$2:$H$140,2,FALSE)</f>
        <v>#VALUE!</v>
      </c>
      <c r="B159" s="17"/>
      <c r="C159" s="22" t="e">
        <f ca="1" t="shared" si="6"/>
        <v>#VALUE!</v>
      </c>
      <c r="D159" s="22" t="e">
        <f>VLOOKUP($C159,rates!$B$2:$G$336,5,FALSE)</f>
        <v>#VALUE!</v>
      </c>
      <c r="E159" s="22" t="e">
        <f>VLOOKUP($C159,rates!$B$2:$G$336,6,FALSE)</f>
        <v>#VALUE!</v>
      </c>
      <c r="F159" s="38">
        <f>'MO formatting'!C154</f>
        <v>0</v>
      </c>
      <c r="G159" s="22" t="str">
        <f ca="1" t="shared" si="5"/>
        <v>658 Heather Restoration </v>
      </c>
      <c r="H159" s="22" t="str">
        <f>VLOOKUP($G159,rates!$B$2:$G$336,5,FALSE)</f>
        <v>ha</v>
      </c>
      <c r="I159" s="22" t="str">
        <f>VLOOKUP($G159,rates!$B$2:$G$336,6,FALSE)</f>
        <v>£265.00</v>
      </c>
      <c r="J159" s="35">
        <f>'cw formatting'!C154</f>
        <v>2</v>
      </c>
    </row>
    <row r="160" spans="1:10" ht="34.5" customHeight="1">
      <c r="A160" s="35" t="e">
        <f>VLOOKUP($C160,objworking!$G$2:$H$140,2,FALSE)</f>
        <v>#VALUE!</v>
      </c>
      <c r="B160" s="17"/>
      <c r="C160" s="22" t="e">
        <f ca="1" t="shared" si="6"/>
        <v>#VALUE!</v>
      </c>
      <c r="D160" s="22" t="e">
        <f>VLOOKUP($C160,rates!$B$2:$G$336,5,FALSE)</f>
        <v>#VALUE!</v>
      </c>
      <c r="E160" s="22" t="e">
        <f>VLOOKUP($C160,rates!$B$2:$G$336,6,FALSE)</f>
        <v>#VALUE!</v>
      </c>
      <c r="F160" s="38">
        <f>'MO formatting'!C155</f>
        <v>0</v>
      </c>
      <c r="G160" s="22" t="str">
        <f ca="1" t="shared" si="5"/>
        <v>659 Planting Marram Grass</v>
      </c>
      <c r="H160" s="22" t="str">
        <f>VLOOKUP($G160,rates!$B$2:$G$336,5,FALSE)</f>
        <v>ha</v>
      </c>
      <c r="I160" s="22" t="str">
        <f>VLOOKUP($G160,rates!$B$2:$G$336,6,FALSE)</f>
        <v>£364.80</v>
      </c>
      <c r="J160" s="35">
        <f>'cw formatting'!C155</f>
        <v>2</v>
      </c>
    </row>
    <row r="161" spans="1:10" ht="34.5" customHeight="1">
      <c r="A161" s="35" t="e">
        <f>VLOOKUP($C161,objworking!$G$2:$H$140,2,FALSE)</f>
        <v>#VALUE!</v>
      </c>
      <c r="B161" s="17"/>
      <c r="C161" s="22" t="e">
        <f ca="1" t="shared" si="6"/>
        <v>#VALUE!</v>
      </c>
      <c r="D161" s="22" t="e">
        <f>VLOOKUP($C161,rates!$B$2:$G$336,5,FALSE)</f>
        <v>#VALUE!</v>
      </c>
      <c r="E161" s="22" t="e">
        <f>VLOOKUP($C161,rates!$B$2:$G$336,6,FALSE)</f>
        <v>#VALUE!</v>
      </c>
      <c r="F161" s="38">
        <f>'MO formatting'!C156</f>
        <v>0</v>
      </c>
      <c r="G161" s="22" t="str">
        <f ca="1" t="shared" si="5"/>
        <v>660 Reed Cutting</v>
      </c>
      <c r="H161" s="22" t="str">
        <f>VLOOKUP($G161,rates!$B$2:$G$336,5,FALSE)</f>
        <v>ha</v>
      </c>
      <c r="I161" s="22" t="str">
        <f>VLOOKUP($G161,rates!$B$2:$G$336,6,FALSE)</f>
        <v>£400.00</v>
      </c>
      <c r="J161" s="35">
        <f>'cw formatting'!C156</f>
        <v>2</v>
      </c>
    </row>
    <row r="162" spans="1:10" ht="34.5" customHeight="1">
      <c r="A162" s="35" t="e">
        <f>VLOOKUP($C162,objworking!$G$2:$H$140,2,FALSE)</f>
        <v>#VALUE!</v>
      </c>
      <c r="B162" s="17"/>
      <c r="C162" s="22" t="e">
        <f ca="1" t="shared" si="6"/>
        <v>#VALUE!</v>
      </c>
      <c r="D162" s="22" t="e">
        <f>VLOOKUP($C162,rates!$B$2:$G$336,5,FALSE)</f>
        <v>#VALUE!</v>
      </c>
      <c r="E162" s="22" t="e">
        <f>VLOOKUP($C162,rates!$B$2:$G$336,6,FALSE)</f>
        <v>#VALUE!</v>
      </c>
      <c r="F162" s="38">
        <f>'MO formatting'!C157</f>
        <v>0</v>
      </c>
      <c r="G162" s="22" t="str">
        <f ca="1" t="shared" si="5"/>
        <v>661 Reed Planting – Bought in seed </v>
      </c>
      <c r="H162" s="22" t="str">
        <f>VLOOKUP($G162,rates!$B$2:$G$336,5,FALSE)</f>
        <v>ha</v>
      </c>
      <c r="I162" s="22" t="str">
        <f>VLOOKUP($G162,rates!$B$2:$G$336,6,FALSE)</f>
        <v>£4091.20</v>
      </c>
      <c r="J162" s="35">
        <f>'cw formatting'!C157</f>
        <v>2</v>
      </c>
    </row>
    <row r="163" spans="1:10" ht="34.5" customHeight="1">
      <c r="A163" s="35" t="e">
        <f>VLOOKUP($C163,objworking!$G$2:$H$140,2,FALSE)</f>
        <v>#VALUE!</v>
      </c>
      <c r="B163" s="17"/>
      <c r="C163" s="22" t="e">
        <f ca="1" t="shared" si="6"/>
        <v>#VALUE!</v>
      </c>
      <c r="D163" s="22" t="e">
        <f>VLOOKUP($C163,rates!$B$2:$G$336,5,FALSE)</f>
        <v>#VALUE!</v>
      </c>
      <c r="E163" s="22" t="e">
        <f>VLOOKUP($C163,rates!$B$2:$G$336,6,FALSE)</f>
        <v>#VALUE!</v>
      </c>
      <c r="F163" s="38">
        <f>'MO formatting'!C158</f>
        <v>0</v>
      </c>
      <c r="G163" s="22" t="str">
        <f ca="1" t="shared" si="5"/>
        <v>662 Reed Planting – Seed from existing stands</v>
      </c>
      <c r="H163" s="22" t="str">
        <f>VLOOKUP($G163,rates!$B$2:$G$336,5,FALSE)</f>
        <v>ha</v>
      </c>
      <c r="I163" s="22" t="str">
        <f>VLOOKUP($G163,rates!$B$2:$G$336,6,FALSE)</f>
        <v>£420.80</v>
      </c>
      <c r="J163" s="35">
        <f>'cw formatting'!C158</f>
        <v>2</v>
      </c>
    </row>
    <row r="164" spans="1:10" ht="34.5" customHeight="1">
      <c r="A164" s="35" t="e">
        <f>VLOOKUP($C164,objworking!$G$2:$H$140,2,FALSE)</f>
        <v>#VALUE!</v>
      </c>
      <c r="B164" s="17"/>
      <c r="C164" s="22" t="e">
        <f ca="1" t="shared" si="6"/>
        <v>#VALUE!</v>
      </c>
      <c r="D164" s="22" t="e">
        <f>VLOOKUP($C164,rates!$B$2:$G$336,5,FALSE)</f>
        <v>#VALUE!</v>
      </c>
      <c r="E164" s="22" t="e">
        <f>VLOOKUP($C164,rates!$B$2:$G$336,6,FALSE)</f>
        <v>#VALUE!</v>
      </c>
      <c r="F164" s="38">
        <f>'MO formatting'!C159</f>
        <v>0</v>
      </c>
      <c r="G164" s="22" t="str">
        <f ca="1" t="shared" si="5"/>
        <v>663 Rhododendron Control - &lt;1.5m</v>
      </c>
      <c r="H164" s="22" t="str">
        <f>VLOOKUP($G164,rates!$B$2:$G$336,5,FALSE)</f>
        <v>ha</v>
      </c>
      <c r="I164" s="22" t="str">
        <f>VLOOKUP($G164,rates!$B$2:$G$336,6,FALSE)</f>
        <v>£3882.60</v>
      </c>
      <c r="J164" s="35">
        <f>'cw formatting'!C159</f>
        <v>2</v>
      </c>
    </row>
    <row r="165" spans="1:10" ht="34.5" customHeight="1">
      <c r="A165" s="35" t="e">
        <f>VLOOKUP($C165,objworking!$G$2:$H$140,2,FALSE)</f>
        <v>#VALUE!</v>
      </c>
      <c r="B165" s="17"/>
      <c r="C165" s="22" t="e">
        <f ca="1" t="shared" si="6"/>
        <v>#VALUE!</v>
      </c>
      <c r="D165" s="22" t="e">
        <f>VLOOKUP($C165,rates!$B$2:$G$336,5,FALSE)</f>
        <v>#VALUE!</v>
      </c>
      <c r="E165" s="22" t="e">
        <f>VLOOKUP($C165,rates!$B$2:$G$336,6,FALSE)</f>
        <v>#VALUE!</v>
      </c>
      <c r="F165" s="38">
        <f>'MO formatting'!C160</f>
        <v>0</v>
      </c>
      <c r="G165" s="22" t="str">
        <f ca="1" t="shared" si="5"/>
        <v>664 Rush / Molinia Management – mechanical control</v>
      </c>
      <c r="H165" s="22" t="str">
        <f>VLOOKUP($G165,rates!$B$2:$G$336,5,FALSE)</f>
        <v>ha</v>
      </c>
      <c r="I165" s="22" t="str">
        <f>VLOOKUP($G165,rates!$B$2:$G$336,6,FALSE)</f>
        <v>£16.62</v>
      </c>
      <c r="J165" s="35">
        <f>'cw formatting'!C160</f>
        <v>2</v>
      </c>
    </row>
    <row r="166" spans="1:10" ht="34.5" customHeight="1">
      <c r="A166" s="35" t="e">
        <f>VLOOKUP($C166,objworking!$G$2:$H$140,2,FALSE)</f>
        <v>#VALUE!</v>
      </c>
      <c r="B166" s="17"/>
      <c r="C166" s="22" t="e">
        <f ca="1" t="shared" si="6"/>
        <v>#VALUE!</v>
      </c>
      <c r="D166" s="22" t="e">
        <f>VLOOKUP($C166,rates!$B$2:$G$336,5,FALSE)</f>
        <v>#VALUE!</v>
      </c>
      <c r="E166" s="22" t="e">
        <f>VLOOKUP($C166,rates!$B$2:$G$336,6,FALSE)</f>
        <v>#VALUE!</v>
      </c>
      <c r="F166" s="38">
        <f>'MO formatting'!C161</f>
        <v>0</v>
      </c>
      <c r="G166" s="22" t="str">
        <f ca="1" t="shared" si="5"/>
        <v>665 Scrub Clearance – hand</v>
      </c>
      <c r="H166" s="22" t="str">
        <f>VLOOKUP($G166,rates!$B$2:$G$336,5,FALSE)</f>
        <v>ha</v>
      </c>
      <c r="I166" s="22" t="str">
        <f>VLOOKUP($G166,rates!$B$2:$G$336,6,FALSE)</f>
        <v>£603.00</v>
      </c>
      <c r="J166" s="35">
        <f>'cw formatting'!C161</f>
        <v>2</v>
      </c>
    </row>
    <row r="167" spans="1:10" ht="34.5" customHeight="1">
      <c r="A167" s="35" t="e">
        <f>VLOOKUP($C167,objworking!$G$2:$H$140,2,FALSE)</f>
        <v>#VALUE!</v>
      </c>
      <c r="B167" s="17"/>
      <c r="C167" s="22" t="e">
        <f ca="1" t="shared" si="6"/>
        <v>#VALUE!</v>
      </c>
      <c r="D167" s="22" t="e">
        <f>VLOOKUP($C167,rates!$B$2:$G$336,5,FALSE)</f>
        <v>#VALUE!</v>
      </c>
      <c r="E167" s="22" t="e">
        <f>VLOOKUP($C167,rates!$B$2:$G$336,6,FALSE)</f>
        <v>#VALUE!</v>
      </c>
      <c r="F167" s="38">
        <f>'MO formatting'!C162</f>
        <v>0</v>
      </c>
      <c r="G167" s="22" t="str">
        <f ca="1" t="shared" si="5"/>
        <v>666 Scrub Clearance – mechanical</v>
      </c>
      <c r="H167" s="22" t="str">
        <f>VLOOKUP($G167,rates!$B$2:$G$336,5,FALSE)</f>
        <v>ha</v>
      </c>
      <c r="I167" s="22" t="str">
        <f>VLOOKUP($G167,rates!$B$2:$G$336,6,FALSE)</f>
        <v>£227.00</v>
      </c>
      <c r="J167" s="35">
        <f>'cw formatting'!C162</f>
        <v>2</v>
      </c>
    </row>
    <row r="168" spans="1:10" ht="34.5" customHeight="1">
      <c r="A168" s="35" t="e">
        <f>VLOOKUP($C168,objworking!$G$2:$H$140,2,FALSE)</f>
        <v>#VALUE!</v>
      </c>
      <c r="B168" s="17"/>
      <c r="C168" s="22" t="e">
        <f ca="1" t="shared" si="6"/>
        <v>#VALUE!</v>
      </c>
      <c r="D168" s="22" t="e">
        <f>VLOOKUP($C168,rates!$B$2:$G$336,5,FALSE)</f>
        <v>#VALUE!</v>
      </c>
      <c r="E168" s="22" t="e">
        <f>VLOOKUP($C168,rates!$B$2:$G$336,6,FALSE)</f>
        <v>#VALUE!</v>
      </c>
      <c r="F168" s="38">
        <f>'MO formatting'!C163</f>
        <v>0</v>
      </c>
      <c r="G168" s="22" t="str">
        <f ca="1" t="shared" si="5"/>
        <v>667 Sward Enhancement Using Native Seed</v>
      </c>
      <c r="H168" s="22" t="str">
        <f>VLOOKUP($G168,rates!$B$2:$G$336,5,FALSE)</f>
        <v>ha</v>
      </c>
      <c r="I168" s="22" t="str">
        <f>VLOOKUP($G168,rates!$B$2:$G$336,6,FALSE)</f>
        <v>£250.00</v>
      </c>
      <c r="J168" s="35">
        <f>'cw formatting'!C163</f>
        <v>2</v>
      </c>
    </row>
    <row r="169" spans="1:10" ht="34.5" customHeight="1">
      <c r="A169" s="35" t="e">
        <f>VLOOKUP($C169,objworking!$G$2:$H$140,2,FALSE)</f>
        <v>#VALUE!</v>
      </c>
      <c r="B169" s="17"/>
      <c r="C169" s="22" t="e">
        <f ca="1" t="shared" si="6"/>
        <v>#VALUE!</v>
      </c>
      <c r="D169" s="22" t="e">
        <f>VLOOKUP($C169,rates!$B$2:$G$336,5,FALSE)</f>
        <v>#VALUE!</v>
      </c>
      <c r="E169" s="22" t="e">
        <f>VLOOKUP($C169,rates!$B$2:$G$336,6,FALSE)</f>
        <v>#VALUE!</v>
      </c>
      <c r="F169" s="38">
        <f>'MO formatting'!C164</f>
        <v>0</v>
      </c>
      <c r="G169" s="22" t="str">
        <f ca="1" t="shared" si="5"/>
        <v>668 Weed Wiping</v>
      </c>
      <c r="H169" s="22" t="str">
        <f>VLOOKUP($G169,rates!$B$2:$G$336,5,FALSE)</f>
        <v>ha</v>
      </c>
      <c r="I169" s="22" t="str">
        <f>VLOOKUP($G169,rates!$B$2:$G$336,6,FALSE)</f>
        <v>£21.35</v>
      </c>
      <c r="J169" s="35">
        <f>'cw formatting'!C164</f>
        <v>2</v>
      </c>
    </row>
    <row r="170" spans="1:10" ht="34.5" customHeight="1">
      <c r="A170" s="35" t="e">
        <f>VLOOKUP($C170,objworking!$G$2:$H$140,2,FALSE)</f>
        <v>#VALUE!</v>
      </c>
      <c r="B170" s="17"/>
      <c r="C170" s="22" t="e">
        <f ca="1" t="shared" si="6"/>
        <v>#VALUE!</v>
      </c>
      <c r="D170" s="22" t="e">
        <f>VLOOKUP($C170,rates!$B$2:$G$336,5,FALSE)</f>
        <v>#VALUE!</v>
      </c>
      <c r="E170" s="22" t="e">
        <f>VLOOKUP($C170,rates!$B$2:$G$336,6,FALSE)</f>
        <v>#VALUE!</v>
      </c>
      <c r="F170" s="38">
        <f>'MO formatting'!C165</f>
        <v>0</v>
      </c>
      <c r="G170" s="22" t="str">
        <f ca="1" t="shared" si="5"/>
        <v>669 Invasive Plant Species control</v>
      </c>
      <c r="H170" s="22" t="str">
        <f>VLOOKUP($G170,rates!$B$2:$G$336,5,FALSE)</f>
        <v>ha</v>
      </c>
      <c r="I170" s="22" t="str">
        <f>VLOOKUP($G170,rates!$B$2:$G$336,6,FALSE)</f>
        <v>£1179.00</v>
      </c>
      <c r="J170" s="35">
        <f>'cw formatting'!C165</f>
        <v>2</v>
      </c>
    </row>
    <row r="171" spans="1:10" ht="34.5" customHeight="1">
      <c r="A171" s="35" t="e">
        <f>VLOOKUP($C171,objworking!$G$2:$H$140,2,FALSE)</f>
        <v>#VALUE!</v>
      </c>
      <c r="B171" s="17"/>
      <c r="C171" s="22" t="e">
        <f ca="1" t="shared" si="6"/>
        <v>#VALUE!</v>
      </c>
      <c r="D171" s="22" t="e">
        <f>VLOOKUP($C171,rates!$B$2:$G$336,5,FALSE)</f>
        <v>#VALUE!</v>
      </c>
      <c r="E171" s="22" t="e">
        <f>VLOOKUP($C171,rates!$B$2:$G$336,6,FALSE)</f>
        <v>#VALUE!</v>
      </c>
      <c r="F171" s="38">
        <f>'MO formatting'!C166</f>
        <v>0</v>
      </c>
      <c r="G171" s="22" t="str">
        <f ca="1" t="shared" si="5"/>
        <v>670 Rhododendron clearance - &gt;2.5m</v>
      </c>
      <c r="H171" s="22" t="str">
        <f>VLOOKUP($G171,rates!$B$2:$G$336,5,FALSE)</f>
        <v>ha</v>
      </c>
      <c r="I171" s="22" t="str">
        <f>VLOOKUP($G171,rates!$B$2:$G$336,6,FALSE)</f>
        <v>£7461.13</v>
      </c>
      <c r="J171" s="35">
        <f>'cw formatting'!C166</f>
        <v>2</v>
      </c>
    </row>
    <row r="172" spans="1:10" ht="34.5" customHeight="1">
      <c r="A172" s="35" t="e">
        <f>VLOOKUP($C172,objworking!$G$2:$H$140,2,FALSE)</f>
        <v>#VALUE!</v>
      </c>
      <c r="B172" s="17"/>
      <c r="C172" s="22" t="e">
        <f ca="1" t="shared" si="6"/>
        <v>#VALUE!</v>
      </c>
      <c r="D172" s="22" t="e">
        <f>VLOOKUP($C172,rates!$B$2:$G$336,5,FALSE)</f>
        <v>#VALUE!</v>
      </c>
      <c r="E172" s="22" t="e">
        <f>VLOOKUP($C172,rates!$B$2:$G$336,6,FALSE)</f>
        <v>#VALUE!</v>
      </c>
      <c r="F172" s="38">
        <f>'MO formatting'!C167</f>
        <v>0</v>
      </c>
      <c r="G172" s="22" t="str">
        <f ca="1" t="shared" si="5"/>
        <v>671 Rhododendron Control – 1.5 to 2.5m</v>
      </c>
      <c r="H172" s="22" t="str">
        <f>VLOOKUP($G172,rates!$B$2:$G$336,5,FALSE)</f>
        <v>ha</v>
      </c>
      <c r="I172" s="22" t="str">
        <f>VLOOKUP($G172,rates!$B$2:$G$336,6,FALSE)</f>
        <v>£5129.10</v>
      </c>
      <c r="J172" s="35">
        <f>'cw formatting'!C167</f>
        <v>2</v>
      </c>
    </row>
    <row r="173" spans="1:10" ht="34.5" customHeight="1">
      <c r="A173" s="35" t="e">
        <f>VLOOKUP($C173,objworking!$G$2:$H$140,2,FALSE)</f>
        <v>#VALUE!</v>
      </c>
      <c r="B173" s="17"/>
      <c r="C173" s="22" t="e">
        <f ca="1" t="shared" si="6"/>
        <v>#VALUE!</v>
      </c>
      <c r="D173" s="22" t="e">
        <f>VLOOKUP($C173,rates!$B$2:$G$336,5,FALSE)</f>
        <v>#VALUE!</v>
      </c>
      <c r="E173" s="22" t="e">
        <f>VLOOKUP($C173,rates!$B$2:$G$336,6,FALSE)</f>
        <v>#VALUE!</v>
      </c>
      <c r="F173" s="38">
        <f>'MO formatting'!C168</f>
        <v>0</v>
      </c>
      <c r="G173" s="22" t="str">
        <f ca="1" t="shared" si="5"/>
        <v>673 Green Hay</v>
      </c>
      <c r="H173" s="22" t="str">
        <f>VLOOKUP($G173,rates!$B$2:$G$336,5,FALSE)</f>
        <v>ha</v>
      </c>
      <c r="I173" s="22" t="str">
        <f>VLOOKUP($G173,rates!$B$2:$G$336,6,FALSE)</f>
        <v>£156.63</v>
      </c>
      <c r="J173" s="35">
        <f>'cw formatting'!C168</f>
        <v>2</v>
      </c>
    </row>
    <row r="174" spans="1:10" ht="34.5" customHeight="1">
      <c r="A174" s="35" t="e">
        <f>VLOOKUP($C174,objworking!$G$2:$H$140,2,FALSE)</f>
        <v>#VALUE!</v>
      </c>
      <c r="B174" s="17"/>
      <c r="C174" s="22" t="e">
        <f ca="1" t="shared" si="6"/>
        <v>#VALUE!</v>
      </c>
      <c r="D174" s="22" t="e">
        <f>VLOOKUP($C174,rates!$B$2:$G$336,5,FALSE)</f>
        <v>#VALUE!</v>
      </c>
      <c r="E174" s="22" t="e">
        <f>VLOOKUP($C174,rates!$B$2:$G$336,6,FALSE)</f>
        <v>#VALUE!</v>
      </c>
      <c r="F174" s="38">
        <f>'MO formatting'!C169</f>
        <v>0</v>
      </c>
      <c r="G174" s="22" t="str">
        <f ca="1" t="shared" si="5"/>
        <v>674 Chisel Ploughing</v>
      </c>
      <c r="H174" s="22" t="str">
        <f>VLOOKUP($G174,rates!$B$2:$G$336,5,FALSE)</f>
        <v>ha</v>
      </c>
      <c r="I174" s="22" t="str">
        <f>VLOOKUP($G174,rates!$B$2:$G$336,6,FALSE)</f>
        <v>£16.62</v>
      </c>
      <c r="J174" s="35">
        <f>'cw formatting'!C169</f>
        <v>2</v>
      </c>
    </row>
    <row r="175" spans="1:10" ht="34.5" customHeight="1">
      <c r="A175" s="35" t="e">
        <f>VLOOKUP($C175,objworking!$G$2:$H$140,2,FALSE)</f>
        <v>#VALUE!</v>
      </c>
      <c r="B175" s="17"/>
      <c r="C175" s="22" t="e">
        <f ca="1" t="shared" si="6"/>
        <v>#VALUE!</v>
      </c>
      <c r="D175" s="22" t="e">
        <f>VLOOKUP($C175,rates!$B$2:$G$336,5,FALSE)</f>
        <v>#VALUE!</v>
      </c>
      <c r="E175" s="22" t="e">
        <f>VLOOKUP($C175,rates!$B$2:$G$336,6,FALSE)</f>
        <v>#VALUE!</v>
      </c>
      <c r="F175" s="38">
        <f>'MO formatting'!C170</f>
        <v>0</v>
      </c>
      <c r="G175" s="22" t="str">
        <f ca="1" t="shared" si="5"/>
        <v>675 Dune remobilisation</v>
      </c>
      <c r="H175" s="22" t="str">
        <f>VLOOKUP($G175,rates!$B$2:$G$336,5,FALSE)</f>
        <v>cost</v>
      </c>
      <c r="I175" s="22" t="str">
        <f>VLOOKUP($G175,rates!$B$2:$G$336,6,FALSE)</f>
        <v>100%</v>
      </c>
      <c r="J175" s="35">
        <f>'cw formatting'!C170</f>
        <v>2</v>
      </c>
    </row>
    <row r="176" spans="1:10" ht="34.5" customHeight="1">
      <c r="A176" s="35" t="e">
        <f>VLOOKUP($C176,objworking!$G$2:$H$140,2,FALSE)</f>
        <v>#VALUE!</v>
      </c>
      <c r="B176" s="17"/>
      <c r="C176" s="22" t="e">
        <f ca="1" t="shared" si="6"/>
        <v>#VALUE!</v>
      </c>
      <c r="D176" s="22" t="e">
        <f>VLOOKUP($C176,rates!$B$2:$G$336,5,FALSE)</f>
        <v>#VALUE!</v>
      </c>
      <c r="E176" s="22" t="e">
        <f>VLOOKUP($C176,rates!$B$2:$G$336,6,FALSE)</f>
        <v>#VALUE!</v>
      </c>
      <c r="F176" s="38">
        <f>'MO formatting'!C171</f>
        <v>0</v>
      </c>
      <c r="G176" s="22" t="str">
        <f ca="1" t="shared" si="5"/>
        <v>676 Turf Stripping</v>
      </c>
      <c r="H176" s="22" t="str">
        <f>VLOOKUP($G176,rates!$B$2:$G$336,5,FALSE)</f>
        <v>ha</v>
      </c>
      <c r="I176" s="22" t="str">
        <f>VLOOKUP($G176,rates!$B$2:$G$336,6,FALSE)</f>
        <v>£525.17</v>
      </c>
      <c r="J176" s="35">
        <f>'cw formatting'!C171</f>
        <v>2</v>
      </c>
    </row>
    <row r="177" spans="1:10" ht="34.5" customHeight="1">
      <c r="A177" s="35" t="e">
        <f>VLOOKUP($C177,objworking!$G$2:$H$140,2,FALSE)</f>
        <v>#VALUE!</v>
      </c>
      <c r="B177" s="17"/>
      <c r="C177" s="22" t="e">
        <f ca="1" t="shared" si="6"/>
        <v>#VALUE!</v>
      </c>
      <c r="D177" s="22" t="e">
        <f>VLOOKUP($C177,rates!$B$2:$G$336,5,FALSE)</f>
        <v>#VALUE!</v>
      </c>
      <c r="E177" s="22" t="e">
        <f>VLOOKUP($C177,rates!$B$2:$G$336,6,FALSE)</f>
        <v>#VALUE!</v>
      </c>
      <c r="F177" s="38">
        <f>'MO formatting'!C172</f>
        <v>0</v>
      </c>
      <c r="G177" s="22" t="str">
        <f ca="1" t="shared" si="5"/>
        <v>677 Historic – repair of masonry</v>
      </c>
      <c r="H177" s="22" t="str">
        <f>VLOOKUP($G177,rates!$B$2:$G$336,5,FALSE)</f>
        <v>cost</v>
      </c>
      <c r="I177" s="22" t="str">
        <f>VLOOKUP($G177,rates!$B$2:$G$336,6,FALSE)</f>
        <v>100%</v>
      </c>
      <c r="J177" s="35">
        <f>'cw formatting'!C172</f>
        <v>2</v>
      </c>
    </row>
    <row r="178" spans="1:10" ht="34.5" customHeight="1">
      <c r="A178" s="35" t="e">
        <f>VLOOKUP($C178,objworking!$G$2:$H$140,2,FALSE)</f>
        <v>#VALUE!</v>
      </c>
      <c r="B178" s="17"/>
      <c r="C178" s="22" t="e">
        <f ca="1" t="shared" si="6"/>
        <v>#VALUE!</v>
      </c>
      <c r="D178" s="22" t="e">
        <f>VLOOKUP($C178,rates!$B$2:$G$336,5,FALSE)</f>
        <v>#VALUE!</v>
      </c>
      <c r="E178" s="22" t="e">
        <f>VLOOKUP($C178,rates!$B$2:$G$336,6,FALSE)</f>
        <v>#VALUE!</v>
      </c>
      <c r="F178" s="38">
        <f>'MO formatting'!C173</f>
        <v>0</v>
      </c>
      <c r="G178" s="22" t="str">
        <f ca="1" t="shared" si="5"/>
        <v>678 Historic – repair of water features</v>
      </c>
      <c r="H178" s="22" t="str">
        <f>VLOOKUP($G178,rates!$B$2:$G$336,5,FALSE)</f>
        <v>cost</v>
      </c>
      <c r="I178" s="22" t="str">
        <f>VLOOKUP($G178,rates!$B$2:$G$336,6,FALSE)</f>
        <v>100%</v>
      </c>
      <c r="J178" s="35">
        <f>'cw formatting'!C173</f>
        <v>2</v>
      </c>
    </row>
    <row r="179" spans="1:10" ht="34.5" customHeight="1">
      <c r="A179" s="35" t="e">
        <f>VLOOKUP($C179,objworking!$G$2:$H$140,2,FALSE)</f>
        <v>#VALUE!</v>
      </c>
      <c r="B179" s="17"/>
      <c r="C179" s="22" t="e">
        <f ca="1" t="shared" si="6"/>
        <v>#VALUE!</v>
      </c>
      <c r="D179" s="22" t="e">
        <f>VLOOKUP($C179,rates!$B$2:$G$336,5,FALSE)</f>
        <v>#VALUE!</v>
      </c>
      <c r="E179" s="22" t="e">
        <f>VLOOKUP($C179,rates!$B$2:$G$336,6,FALSE)</f>
        <v>#VALUE!</v>
      </c>
      <c r="F179" s="38">
        <f>'MO formatting'!C174</f>
        <v>0</v>
      </c>
      <c r="G179" s="22" t="str">
        <f ca="1" t="shared" si="5"/>
        <v>679 Historic – reprofiling of erosion scars</v>
      </c>
      <c r="H179" s="22" t="str">
        <f>VLOOKUP($G179,rates!$B$2:$G$336,5,FALSE)</f>
        <v>cost</v>
      </c>
      <c r="I179" s="22" t="str">
        <f>VLOOKUP($G179,rates!$B$2:$G$336,6,FALSE)</f>
        <v>100%</v>
      </c>
      <c r="J179" s="35">
        <f>'cw formatting'!C174</f>
        <v>2</v>
      </c>
    </row>
    <row r="180" spans="1:10" ht="34.5" customHeight="1">
      <c r="A180" s="35" t="e">
        <f>VLOOKUP($C180,objworking!$G$2:$H$140,2,FALSE)</f>
        <v>#VALUE!</v>
      </c>
      <c r="B180" s="17"/>
      <c r="C180" s="22" t="e">
        <f ca="1" t="shared" si="6"/>
        <v>#VALUE!</v>
      </c>
      <c r="D180" s="22" t="e">
        <f>VLOOKUP($C180,rates!$B$2:$G$336,5,FALSE)</f>
        <v>#VALUE!</v>
      </c>
      <c r="E180" s="22" t="e">
        <f>VLOOKUP($C180,rates!$B$2:$G$336,6,FALSE)</f>
        <v>#VALUE!</v>
      </c>
      <c r="F180" s="38">
        <f>'MO formatting'!C175</f>
        <v>0</v>
      </c>
      <c r="G180" s="22" t="str">
        <f ca="1" t="shared" si="5"/>
        <v>680 Restoration of traditional farm buildings</v>
      </c>
      <c r="H180" s="22" t="str">
        <f>VLOOKUP($G180,rates!$B$2:$G$336,5,FALSE)</f>
        <v>cost</v>
      </c>
      <c r="I180" s="22" t="str">
        <f>VLOOKUP($G180,rates!$B$2:$G$336,6,FALSE)</f>
        <v>60%</v>
      </c>
      <c r="J180" s="35">
        <f>'cw formatting'!C175</f>
        <v>2</v>
      </c>
    </row>
    <row r="181" spans="1:10" ht="34.5" customHeight="1">
      <c r="A181" s="35" t="e">
        <f>VLOOKUP($C181,objworking!$G$2:$H$140,2,FALSE)</f>
        <v>#VALUE!</v>
      </c>
      <c r="B181" s="17"/>
      <c r="C181" s="22" t="e">
        <f ca="1" t="shared" si="6"/>
        <v>#VALUE!</v>
      </c>
      <c r="D181" s="22" t="e">
        <f>VLOOKUP($C181,rates!$B$2:$G$336,5,FALSE)</f>
        <v>#VALUE!</v>
      </c>
      <c r="E181" s="22" t="e">
        <f>VLOOKUP($C181,rates!$B$2:$G$336,6,FALSE)</f>
        <v>#VALUE!</v>
      </c>
      <c r="F181" s="38">
        <f>'MO formatting'!C176</f>
        <v>0</v>
      </c>
      <c r="G181" s="22" t="str">
        <f ca="1" t="shared" si="5"/>
        <v>681 Geojute Matting</v>
      </c>
      <c r="H181" s="22" t="str">
        <f>VLOOKUP($G181,rates!$B$2:$G$336,5,FALSE)</f>
        <v>m2</v>
      </c>
      <c r="I181" s="22" t="str">
        <f>VLOOKUP($G181,rates!$B$2:$G$336,6,FALSE)</f>
        <v>£2.16</v>
      </c>
      <c r="J181" s="35">
        <f>'cw formatting'!C176</f>
        <v>2</v>
      </c>
    </row>
    <row r="182" spans="1:10" ht="34.5" customHeight="1">
      <c r="A182" s="35" t="e">
        <f>VLOOKUP($C182,objworking!$G$2:$H$140,2,FALSE)</f>
        <v>#VALUE!</v>
      </c>
      <c r="B182" s="17"/>
      <c r="C182" s="22" t="e">
        <f ca="1" t="shared" si="6"/>
        <v>#VALUE!</v>
      </c>
      <c r="D182" s="22" t="e">
        <f>VLOOKUP($C182,rates!$B$2:$G$336,5,FALSE)</f>
        <v>#VALUE!</v>
      </c>
      <c r="E182" s="22" t="e">
        <f>VLOOKUP($C182,rates!$B$2:$G$336,6,FALSE)</f>
        <v>#VALUE!</v>
      </c>
      <c r="F182" s="38">
        <f>'MO formatting'!C177</f>
        <v>0</v>
      </c>
      <c r="G182" s="22" t="str">
        <f ca="1" t="shared" si="5"/>
        <v>682 Specialist consultation</v>
      </c>
      <c r="H182" s="22" t="str">
        <f>VLOOKUP($G182,rates!$B$2:$G$336,5,FALSE)</f>
        <v>day</v>
      </c>
      <c r="I182" s="22" t="str">
        <f>VLOOKUP($G182,rates!$B$2:$G$336,6,FALSE)</f>
        <v>£300.00</v>
      </c>
      <c r="J182" s="35">
        <f>'cw formatting'!C177</f>
        <v>2</v>
      </c>
    </row>
    <row r="183" spans="1:10" ht="34.5" customHeight="1">
      <c r="A183" s="35" t="e">
        <f>VLOOKUP($C183,objworking!$G$2:$H$140,2,FALSE)</f>
        <v>#VALUE!</v>
      </c>
      <c r="B183" s="17"/>
      <c r="C183" s="22" t="e">
        <f ca="1" t="shared" si="6"/>
        <v>#VALUE!</v>
      </c>
      <c r="D183" s="22" t="e">
        <f>VLOOKUP($C183,rates!$B$2:$G$336,5,FALSE)</f>
        <v>#VALUE!</v>
      </c>
      <c r="E183" s="22" t="e">
        <f>VLOOKUP($C183,rates!$B$2:$G$336,6,FALSE)</f>
        <v>#VALUE!</v>
      </c>
      <c r="F183" s="38">
        <f>'MO formatting'!C178</f>
        <v>0</v>
      </c>
      <c r="G183" s="22" t="str">
        <f ca="1" t="shared" si="5"/>
        <v>683 Heather cutting and removal</v>
      </c>
      <c r="H183" s="22" t="str">
        <f>VLOOKUP($G183,rates!$B$2:$G$336,5,FALSE)</f>
        <v>ha</v>
      </c>
      <c r="I183" s="22" t="str">
        <f>VLOOKUP($G183,rates!$B$2:$G$336,6,FALSE)</f>
        <v>£109.00</v>
      </c>
      <c r="J183" s="35">
        <f>'cw formatting'!C178</f>
        <v>2</v>
      </c>
    </row>
    <row r="184" spans="1:10" ht="34.5" customHeight="1">
      <c r="A184" s="35" t="e">
        <f>VLOOKUP($C184,objworking!$G$2:$H$140,2,FALSE)</f>
        <v>#VALUE!</v>
      </c>
      <c r="B184" s="17"/>
      <c r="C184" s="22" t="e">
        <f ca="1" t="shared" si="6"/>
        <v>#VALUE!</v>
      </c>
      <c r="D184" s="22" t="e">
        <f>VLOOKUP($C184,rates!$B$2:$G$336,5,FALSE)</f>
        <v>#VALUE!</v>
      </c>
      <c r="E184" s="22" t="e">
        <f>VLOOKUP($C184,rates!$B$2:$G$336,6,FALSE)</f>
        <v>#VALUE!</v>
      </c>
      <c r="F184" s="38">
        <f>'MO formatting'!C179</f>
        <v>0</v>
      </c>
      <c r="G184" s="22" t="str">
        <f ca="1" t="shared" si="5"/>
        <v>684 Thin predominantly broadleaf woodland - extract</v>
      </c>
      <c r="H184" s="22" t="str">
        <f>VLOOKUP($G184,rates!$B$2:$G$336,5,FALSE)</f>
        <v>ha</v>
      </c>
      <c r="I184" s="22" t="str">
        <f>VLOOKUP($G184,rates!$B$2:$G$336,6,FALSE)</f>
        <v>£271.28</v>
      </c>
      <c r="J184" s="35">
        <f>'cw formatting'!C179</f>
        <v>2</v>
      </c>
    </row>
    <row r="185" spans="1:10" ht="34.5" customHeight="1">
      <c r="A185" s="35" t="e">
        <f>VLOOKUP($C185,objworking!$G$2:$H$140,2,FALSE)</f>
        <v>#VALUE!</v>
      </c>
      <c r="B185" s="17"/>
      <c r="C185" s="22" t="e">
        <f ca="1" t="shared" si="6"/>
        <v>#VALUE!</v>
      </c>
      <c r="D185" s="22" t="e">
        <f>VLOOKUP($C185,rates!$B$2:$G$336,5,FALSE)</f>
        <v>#VALUE!</v>
      </c>
      <c r="E185" s="22" t="e">
        <f>VLOOKUP($C185,rates!$B$2:$G$336,6,FALSE)</f>
        <v>#VALUE!</v>
      </c>
      <c r="F185" s="38">
        <f>'MO formatting'!C180</f>
        <v>0</v>
      </c>
      <c r="G185" s="22" t="str">
        <f ca="1" t="shared" si="5"/>
        <v>685 Thin predominantly broadleaf woodland - waste</v>
      </c>
      <c r="H185" s="22" t="str">
        <f>VLOOKUP($G185,rates!$B$2:$G$336,5,FALSE)</f>
        <v>ha</v>
      </c>
      <c r="I185" s="22" t="str">
        <f>VLOOKUP($G185,rates!$B$2:$G$336,6,FALSE)</f>
        <v>£490.00</v>
      </c>
      <c r="J185" s="35">
        <f>'cw formatting'!C180</f>
        <v>2</v>
      </c>
    </row>
    <row r="186" spans="1:10" ht="34.5" customHeight="1">
      <c r="A186" s="35" t="e">
        <f>VLOOKUP($C186,objworking!$G$2:$H$140,2,FALSE)</f>
        <v>#VALUE!</v>
      </c>
      <c r="B186" s="17"/>
      <c r="C186" s="22" t="e">
        <f ca="1" t="shared" si="6"/>
        <v>#VALUE!</v>
      </c>
      <c r="D186" s="22" t="e">
        <f>VLOOKUP($C186,rates!$B$2:$G$336,5,FALSE)</f>
        <v>#VALUE!</v>
      </c>
      <c r="E186" s="22" t="e">
        <f>VLOOKUP($C186,rates!$B$2:$G$336,6,FALSE)</f>
        <v>#VALUE!</v>
      </c>
      <c r="F186" s="38">
        <f>'MO formatting'!C181</f>
        <v>0</v>
      </c>
      <c r="G186" s="22" t="str">
        <f ca="1" t="shared" si="5"/>
        <v>686 Thin predominantly conifer woodland - extract</v>
      </c>
      <c r="H186" s="22" t="str">
        <f>VLOOKUP($G186,rates!$B$2:$G$336,5,FALSE)</f>
        <v>ha</v>
      </c>
      <c r="I186" s="22" t="str">
        <f>VLOOKUP($G186,rates!$B$2:$G$336,6,FALSE)</f>
        <v>£498.27</v>
      </c>
      <c r="J186" s="35">
        <f>'cw formatting'!C181</f>
        <v>2</v>
      </c>
    </row>
    <row r="187" spans="1:10" ht="34.5" customHeight="1">
      <c r="A187" s="35" t="e">
        <f>VLOOKUP($C187,objworking!$G$2:$H$140,2,FALSE)</f>
        <v>#VALUE!</v>
      </c>
      <c r="B187" s="17"/>
      <c r="C187" s="22" t="e">
        <f ca="1" t="shared" si="6"/>
        <v>#VALUE!</v>
      </c>
      <c r="D187" s="22" t="e">
        <f>VLOOKUP($C187,rates!$B$2:$G$336,5,FALSE)</f>
        <v>#VALUE!</v>
      </c>
      <c r="E187" s="22" t="e">
        <f>VLOOKUP($C187,rates!$B$2:$G$336,6,FALSE)</f>
        <v>#VALUE!</v>
      </c>
      <c r="F187" s="38">
        <f>'MO formatting'!C182</f>
        <v>0</v>
      </c>
      <c r="G187" s="22" t="str">
        <f ca="1" t="shared" si="5"/>
        <v>687 Thin predominantly conifer woodland - waste</v>
      </c>
      <c r="H187" s="22" t="str">
        <f>VLOOKUP($G187,rates!$B$2:$G$336,5,FALSE)</f>
        <v>ha</v>
      </c>
      <c r="I187" s="22" t="str">
        <f>VLOOKUP($G187,rates!$B$2:$G$336,6,FALSE)</f>
        <v>£519.33</v>
      </c>
      <c r="J187" s="35">
        <f>'cw formatting'!C182</f>
        <v>2</v>
      </c>
    </row>
    <row r="188" spans="1:10" ht="34.5" customHeight="1">
      <c r="A188" s="35" t="e">
        <f>VLOOKUP($C188,objworking!$G$2:$H$140,2,FALSE)</f>
        <v>#VALUE!</v>
      </c>
      <c r="B188" s="17"/>
      <c r="C188" s="22" t="e">
        <f ca="1" t="shared" si="6"/>
        <v>#VALUE!</v>
      </c>
      <c r="D188" s="22" t="e">
        <f>VLOOKUP($C188,rates!$B$2:$G$336,5,FALSE)</f>
        <v>#VALUE!</v>
      </c>
      <c r="E188" s="22" t="e">
        <f>VLOOKUP($C188,rates!$B$2:$G$336,6,FALSE)</f>
        <v>#VALUE!</v>
      </c>
      <c r="F188" s="38">
        <f>'MO formatting'!C183</f>
        <v>0</v>
      </c>
      <c r="G188" s="22" t="str">
        <f ca="1" t="shared" si="5"/>
        <v>688 Ring Barking</v>
      </c>
      <c r="H188" s="22" t="str">
        <f>VLOOKUP($G188,rates!$B$2:$G$336,5,FALSE)</f>
        <v>ha</v>
      </c>
      <c r="I188" s="22" t="str">
        <f>VLOOKUP($G188,rates!$B$2:$G$336,6,FALSE)</f>
        <v>£236.00</v>
      </c>
      <c r="J188" s="35">
        <f>'cw formatting'!C183</f>
        <v>2</v>
      </c>
    </row>
    <row r="189" spans="1:10" ht="34.5" customHeight="1">
      <c r="A189" s="35" t="e">
        <f>VLOOKUP($C189,objworking!$G$2:$H$140,2,FALSE)</f>
        <v>#VALUE!</v>
      </c>
      <c r="B189" s="17"/>
      <c r="C189" s="22" t="e">
        <f ca="1" t="shared" si="6"/>
        <v>#VALUE!</v>
      </c>
      <c r="D189" s="22" t="e">
        <f>VLOOKUP($C189,rates!$B$2:$G$336,5,FALSE)</f>
        <v>#VALUE!</v>
      </c>
      <c r="E189" s="22" t="e">
        <f>VLOOKUP($C189,rates!$B$2:$G$336,6,FALSE)</f>
        <v>#VALUE!</v>
      </c>
      <c r="F189" s="38">
        <f>'MO formatting'!C184</f>
        <v>0</v>
      </c>
      <c r="G189" s="22" t="str">
        <f ca="1" t="shared" si="5"/>
        <v>689 Provision of rainwater goods - guttering</v>
      </c>
      <c r="H189" s="22" t="str">
        <f>VLOOKUP($G189,rates!$B$2:$G$336,5,FALSE)</f>
        <v>m</v>
      </c>
      <c r="I189" s="22" t="str">
        <f>VLOOKUP($G189,rates!$B$2:$G$336,6,FALSE)</f>
        <v>£9.02</v>
      </c>
      <c r="J189" s="35">
        <f>'cw formatting'!C184</f>
        <v>2</v>
      </c>
    </row>
    <row r="190" spans="1:10" ht="34.5" customHeight="1">
      <c r="A190" s="35" t="e">
        <f>VLOOKUP($C190,objworking!$G$2:$H$140,2,FALSE)</f>
        <v>#VALUE!</v>
      </c>
      <c r="B190" s="17"/>
      <c r="C190" s="22" t="e">
        <f ca="1" t="shared" si="6"/>
        <v>#VALUE!</v>
      </c>
      <c r="D190" s="22" t="e">
        <f>VLOOKUP($C190,rates!$B$2:$G$336,5,FALSE)</f>
        <v>#VALUE!</v>
      </c>
      <c r="E190" s="22" t="e">
        <f>VLOOKUP($C190,rates!$B$2:$G$336,6,FALSE)</f>
        <v>#VALUE!</v>
      </c>
      <c r="F190" s="38">
        <f>'MO formatting'!C185</f>
        <v>0</v>
      </c>
      <c r="G190" s="22" t="str">
        <f ca="1" t="shared" si="5"/>
        <v>690 Provision of rainwater goods – down pipe</v>
      </c>
      <c r="H190" s="22" t="str">
        <f>VLOOKUP($G190,rates!$B$2:$G$336,5,FALSE)</f>
        <v>m</v>
      </c>
      <c r="I190" s="22" t="str">
        <f>VLOOKUP($G190,rates!$B$2:$G$336,6,FALSE)</f>
        <v>£15.04</v>
      </c>
      <c r="J190" s="35">
        <f>'cw formatting'!C185</f>
        <v>2</v>
      </c>
    </row>
    <row r="191" spans="1:10" ht="34.5" customHeight="1">
      <c r="A191" s="35" t="e">
        <f>VLOOKUP($C191,objworking!$G$2:$H$140,2,FALSE)</f>
        <v>#VALUE!</v>
      </c>
      <c r="B191" s="17"/>
      <c r="C191" s="22" t="e">
        <f ca="1" t="shared" si="6"/>
        <v>#VALUE!</v>
      </c>
      <c r="D191" s="22" t="e">
        <f>VLOOKUP($C191,rates!$B$2:$G$336,5,FALSE)</f>
        <v>#VALUE!</v>
      </c>
      <c r="E191" s="22" t="e">
        <f>VLOOKUP($C191,rates!$B$2:$G$336,6,FALSE)</f>
        <v>#VALUE!</v>
      </c>
      <c r="F191" s="38">
        <f>'MO formatting'!C186</f>
        <v>0</v>
      </c>
      <c r="G191" s="22" t="str">
        <f ca="1" t="shared" si="5"/>
        <v>691 Relocation of sheep dips including any holding pens to a better site</v>
      </c>
      <c r="H191" s="22" t="str">
        <f>VLOOKUP($G191,rates!$B$2:$G$336,5,FALSE)</f>
        <v>item</v>
      </c>
      <c r="I191" s="22" t="str">
        <f>VLOOKUP($G191,rates!$B$2:$G$336,6,FALSE)</f>
        <v>£3500.00</v>
      </c>
      <c r="J191" s="35">
        <f>'cw formatting'!C186</f>
        <v>2</v>
      </c>
    </row>
    <row r="192" spans="1:10" ht="34.5" customHeight="1">
      <c r="A192" s="35" t="e">
        <f>VLOOKUP($C192,objworking!$G$2:$H$140,2,FALSE)</f>
        <v>#VALUE!</v>
      </c>
      <c r="B192" s="17"/>
      <c r="C192" s="22" t="e">
        <f ca="1" t="shared" si="6"/>
        <v>#VALUE!</v>
      </c>
      <c r="D192" s="22" t="e">
        <f>VLOOKUP($C192,rates!$B$2:$G$336,5,FALSE)</f>
        <v>#VALUE!</v>
      </c>
      <c r="E192" s="22" t="e">
        <f>VLOOKUP($C192,rates!$B$2:$G$336,6,FALSE)</f>
        <v>#VALUE!</v>
      </c>
      <c r="F192" s="38">
        <f>'MO formatting'!C187</f>
        <v>0</v>
      </c>
      <c r="G192" s="22" t="str">
        <f ca="1" t="shared" si="5"/>
        <v>692 Relocation of sheep pens only</v>
      </c>
      <c r="H192" s="22" t="str">
        <f>VLOOKUP($G192,rates!$B$2:$G$336,5,FALSE)</f>
        <v>item</v>
      </c>
      <c r="I192" s="22" t="str">
        <f>VLOOKUP($G192,rates!$B$2:$G$336,6,FALSE)</f>
        <v>£2250.00</v>
      </c>
      <c r="J192" s="35">
        <f>'cw formatting'!C187</f>
        <v>2</v>
      </c>
    </row>
    <row r="193" spans="1:10" ht="34.5" customHeight="1">
      <c r="A193" s="35" t="e">
        <f>VLOOKUP($C193,objworking!$G$2:$H$140,2,FALSE)</f>
        <v>#VALUE!</v>
      </c>
      <c r="B193" s="17"/>
      <c r="C193" s="22" t="e">
        <f ca="1" t="shared" si="6"/>
        <v>#VALUE!</v>
      </c>
      <c r="D193" s="22" t="e">
        <f>VLOOKUP($C193,rates!$B$2:$G$336,5,FALSE)</f>
        <v>#VALUE!</v>
      </c>
      <c r="E193" s="22" t="e">
        <f>VLOOKUP($C193,rates!$B$2:$G$336,6,FALSE)</f>
        <v>#VALUE!</v>
      </c>
      <c r="F193" s="38">
        <f>'MO formatting'!C188</f>
        <v>0</v>
      </c>
      <c r="G193" s="22" t="str">
        <f ca="1" t="shared" si="5"/>
        <v>693 Ordinary water consent fee</v>
      </c>
      <c r="H193" s="22" t="str">
        <f>VLOOKUP($G193,rates!$B$2:$G$336,5,FALSE)</f>
        <v>unit</v>
      </c>
      <c r="I193" s="22" t="str">
        <f>VLOOKUP($G193,rates!$B$2:$G$336,6,FALSE)</f>
        <v>£50.00</v>
      </c>
      <c r="J193" s="35">
        <f>'cw formatting'!C188</f>
        <v>2</v>
      </c>
    </row>
    <row r="194" spans="1:10" ht="34.5" customHeight="1">
      <c r="A194" s="35" t="e">
        <f>VLOOKUP($C194,objworking!$G$2:$H$140,2,FALSE)</f>
        <v>#VALUE!</v>
      </c>
      <c r="B194" s="17"/>
      <c r="C194" s="22" t="e">
        <f ca="1" t="shared" si="6"/>
        <v>#VALUE!</v>
      </c>
      <c r="D194" s="22" t="e">
        <f>VLOOKUP($C194,rates!$B$2:$G$336,5,FALSE)</f>
        <v>#VALUE!</v>
      </c>
      <c r="E194" s="22" t="e">
        <f>VLOOKUP($C194,rates!$B$2:$G$336,6,FALSE)</f>
        <v>#VALUE!</v>
      </c>
      <c r="F194" s="38">
        <f>'MO formatting'!C189</f>
        <v>0</v>
      </c>
      <c r="G194" s="22" t="e">
        <f ca="1" t="shared" si="5"/>
        <v>#VALUE!</v>
      </c>
      <c r="H194" s="22" t="e">
        <f>VLOOKUP($G194,rates!$B$2:$G$336,5,FALSE)</f>
        <v>#VALUE!</v>
      </c>
      <c r="I194" s="22" t="e">
        <f>VLOOKUP($G194,rates!$B$2:$G$336,6,FALSE)</f>
        <v>#VALUE!</v>
      </c>
      <c r="J194" s="35">
        <f>'cw formatting'!C189</f>
      </c>
    </row>
    <row r="195" spans="1:10" ht="34.5" customHeight="1">
      <c r="A195" s="35" t="e">
        <f>VLOOKUP($C195,objworking!$G$2:$H$140,2,FALSE)</f>
        <v>#VALUE!</v>
      </c>
      <c r="B195" s="17"/>
      <c r="C195" s="22" t="e">
        <f ca="1" t="shared" si="6"/>
        <v>#VALUE!</v>
      </c>
      <c r="D195" s="22" t="e">
        <f>VLOOKUP($C195,rates!$B$2:$G$336,5,FALSE)</f>
        <v>#VALUE!</v>
      </c>
      <c r="E195" s="22" t="e">
        <f>VLOOKUP($C195,rates!$B$2:$G$336,6,FALSE)</f>
        <v>#VALUE!</v>
      </c>
      <c r="F195" s="38">
        <f>'MO formatting'!C190</f>
        <v>0</v>
      </c>
      <c r="G195" s="22" t="e">
        <f ca="1" t="shared" si="5"/>
        <v>#VALUE!</v>
      </c>
      <c r="H195" s="22" t="e">
        <f>VLOOKUP($G195,rates!$B$2:$G$336,5,FALSE)</f>
        <v>#VALUE!</v>
      </c>
      <c r="I195" s="22" t="e">
        <f>VLOOKUP($G195,rates!$B$2:$G$336,6,FALSE)</f>
        <v>#VALUE!</v>
      </c>
      <c r="J195" s="35">
        <f>'cw formatting'!C190</f>
      </c>
    </row>
    <row r="196" spans="1:10" ht="34.5" customHeight="1">
      <c r="A196" s="35" t="e">
        <f>VLOOKUP($C196,objworking!$G$2:$H$140,2,FALSE)</f>
        <v>#VALUE!</v>
      </c>
      <c r="B196" s="17"/>
      <c r="C196" s="22" t="e">
        <f ca="1" t="shared" si="6"/>
        <v>#VALUE!</v>
      </c>
      <c r="D196" s="22" t="e">
        <f>VLOOKUP($C196,rates!$B$2:$G$336,5,FALSE)</f>
        <v>#VALUE!</v>
      </c>
      <c r="E196" s="22" t="e">
        <f>VLOOKUP($C196,rates!$B$2:$G$336,6,FALSE)</f>
        <v>#VALUE!</v>
      </c>
      <c r="F196" s="38">
        <f>'MO formatting'!C191</f>
        <v>0</v>
      </c>
      <c r="G196" s="22" t="e">
        <f ca="1" t="shared" si="5"/>
        <v>#VALUE!</v>
      </c>
      <c r="H196" s="22" t="e">
        <f>VLOOKUP($G196,rates!$B$2:$G$336,5,FALSE)</f>
        <v>#VALUE!</v>
      </c>
      <c r="I196" s="22" t="e">
        <f>VLOOKUP($G196,rates!$B$2:$G$336,6,FALSE)</f>
        <v>#VALUE!</v>
      </c>
      <c r="J196" s="35">
        <f>'cw formatting'!C191</f>
      </c>
    </row>
    <row r="197" spans="1:10" ht="34.5" customHeight="1">
      <c r="A197" s="35" t="e">
        <f>VLOOKUP($C197,objworking!$G$2:$H$140,2,FALSE)</f>
        <v>#VALUE!</v>
      </c>
      <c r="B197" s="17"/>
      <c r="C197" s="22" t="e">
        <f ca="1" t="shared" si="6"/>
        <v>#VALUE!</v>
      </c>
      <c r="D197" s="22" t="e">
        <f>VLOOKUP($C197,rates!$B$2:$G$336,5,FALSE)</f>
        <v>#VALUE!</v>
      </c>
      <c r="E197" s="22" t="e">
        <f>VLOOKUP($C197,rates!$B$2:$G$336,6,FALSE)</f>
        <v>#VALUE!</v>
      </c>
      <c r="F197" s="38">
        <f>'MO formatting'!C192</f>
        <v>0</v>
      </c>
      <c r="G197" s="22" t="e">
        <f ca="1" t="shared" si="5"/>
        <v>#VALUE!</v>
      </c>
      <c r="H197" s="22" t="e">
        <f>VLOOKUP($G197,rates!$B$2:$G$336,5,FALSE)</f>
        <v>#VALUE!</v>
      </c>
      <c r="I197" s="22" t="e">
        <f>VLOOKUP($G197,rates!$B$2:$G$336,6,FALSE)</f>
        <v>#VALUE!</v>
      </c>
      <c r="J197" s="35">
        <f>'cw formatting'!C192</f>
      </c>
    </row>
    <row r="198" spans="1:10" ht="34.5" customHeight="1">
      <c r="A198" s="35" t="e">
        <f>VLOOKUP($C198,objworking!$G$2:$H$140,2,FALSE)</f>
        <v>#VALUE!</v>
      </c>
      <c r="B198" s="17"/>
      <c r="C198" s="22" t="e">
        <f ca="1" t="shared" si="6"/>
        <v>#VALUE!</v>
      </c>
      <c r="D198" s="22" t="e">
        <f>VLOOKUP($C198,rates!$B$2:$G$336,5,FALSE)</f>
        <v>#VALUE!</v>
      </c>
      <c r="E198" s="22" t="e">
        <f>VLOOKUP($C198,rates!$B$2:$G$336,6,FALSE)</f>
        <v>#VALUE!</v>
      </c>
      <c r="F198" s="38">
        <f>'MO formatting'!C193</f>
        <v>0</v>
      </c>
      <c r="G198" s="22" t="e">
        <f ca="1" t="shared" si="5"/>
        <v>#VALUE!</v>
      </c>
      <c r="H198" s="22" t="e">
        <f>VLOOKUP($G198,rates!$B$2:$G$336,5,FALSE)</f>
        <v>#VALUE!</v>
      </c>
      <c r="I198" s="22" t="e">
        <f>VLOOKUP($G198,rates!$B$2:$G$336,6,FALSE)</f>
        <v>#VALUE!</v>
      </c>
      <c r="J198" s="35">
        <f>'cw formatting'!C193</f>
      </c>
    </row>
    <row r="199" spans="1:10" ht="34.5" customHeight="1">
      <c r="A199" s="35" t="e">
        <f>VLOOKUP($C199,objworking!$G$2:$H$140,2,FALSE)</f>
        <v>#VALUE!</v>
      </c>
      <c r="B199" s="17"/>
      <c r="C199" s="22" t="e">
        <f ca="1" t="shared" si="6"/>
        <v>#VALUE!</v>
      </c>
      <c r="D199" s="22" t="e">
        <f>VLOOKUP($C199,rates!$B$2:$G$336,5,FALSE)</f>
        <v>#VALUE!</v>
      </c>
      <c r="E199" s="22" t="e">
        <f>VLOOKUP($C199,rates!$B$2:$G$336,6,FALSE)</f>
        <v>#VALUE!</v>
      </c>
      <c r="F199" s="38">
        <f>'MO formatting'!C194</f>
        <v>0</v>
      </c>
      <c r="G199" s="22" t="e">
        <f ca="1" t="shared" si="5"/>
        <v>#VALUE!</v>
      </c>
      <c r="H199" s="22" t="e">
        <f>VLOOKUP($G199,rates!$B$2:$G$336,5,FALSE)</f>
        <v>#VALUE!</v>
      </c>
      <c r="I199" s="22" t="e">
        <f>VLOOKUP($G199,rates!$B$2:$G$336,6,FALSE)</f>
        <v>#VALUE!</v>
      </c>
      <c r="J199" s="35">
        <f>'cw formatting'!C194</f>
      </c>
    </row>
    <row r="200" spans="1:10" ht="24.75" customHeight="1">
      <c r="A200" s="35"/>
      <c r="F200" s="38">
        <f>'MO formatting'!C195</f>
        <v>0</v>
      </c>
      <c r="G200" s="22" t="e">
        <f ca="1" t="shared" si="5"/>
        <v>#VALUE!</v>
      </c>
      <c r="H200" s="22" t="e">
        <f>VLOOKUP($G200,rates!$B$2:$G$336,5,FALSE)</f>
        <v>#VALUE!</v>
      </c>
      <c r="I200" s="46" t="e">
        <f>VLOOKUP($G200,rates!$B$2:$G$336,6,FALSE)</f>
        <v>#VALUE!</v>
      </c>
      <c r="J200" s="35">
        <f>'cw formatting'!C195</f>
      </c>
    </row>
    <row r="201" spans="7:9" ht="15">
      <c r="G201" s="22"/>
      <c r="H201" s="22"/>
      <c r="I201" s="22"/>
    </row>
    <row r="202" spans="7:9" ht="15">
      <c r="G202" s="22"/>
      <c r="H202" s="22"/>
      <c r="I202" s="22"/>
    </row>
    <row r="203" spans="7:9" ht="15">
      <c r="G203" s="22"/>
      <c r="H203" s="22"/>
      <c r="I203" s="22"/>
    </row>
    <row r="204" spans="7:9" ht="15">
      <c r="G204" s="22"/>
      <c r="H204" s="22"/>
      <c r="I204" s="22"/>
    </row>
  </sheetData>
  <sheetProtection sheet="1" selectLockedCells="1"/>
  <mergeCells count="4">
    <mergeCell ref="C1:H1"/>
    <mergeCell ref="C4:E4"/>
    <mergeCell ref="G4:I4"/>
    <mergeCell ref="C5:H5"/>
  </mergeCells>
  <conditionalFormatting sqref="B7:B199">
    <cfRule type="expression" priority="1" dxfId="8" stopIfTrue="1">
      <formula>IF(A7="n",TRUE,FALSE)</formula>
    </cfRule>
  </conditionalFormatting>
  <conditionalFormatting sqref="C7:C199">
    <cfRule type="expression" priority="2" dxfId="9" stopIfTrue="1">
      <formula>ISERROR(C7)</formula>
    </cfRule>
    <cfRule type="expression" priority="3" dxfId="10" stopIfTrue="1">
      <formula>IF(F7=1,TRUE,FALSE)</formula>
    </cfRule>
  </conditionalFormatting>
  <conditionalFormatting sqref="G7:G204">
    <cfRule type="expression" priority="4" dxfId="11" stopIfTrue="1">
      <formula>ISERROR(G7)</formula>
    </cfRule>
    <cfRule type="expression" priority="5" dxfId="10" stopIfTrue="1">
      <formula>IF(J7=1,TRUE,FALSE)</formula>
    </cfRule>
  </conditionalFormatting>
  <conditionalFormatting sqref="D7:E199 H7:I204">
    <cfRule type="expression" priority="6" dxfId="9" stopIfTrue="1">
      <formula>ISERROR(D7)</formula>
    </cfRule>
  </conditionalFormatting>
  <conditionalFormatting sqref="F7:F200">
    <cfRule type="expression" priority="7" dxfId="12" stopIfTrue="1">
      <formula>C7&gt;1</formula>
    </cfRule>
    <cfRule type="expression" priority="8" dxfId="12" stopIfTrue="1">
      <formula>G7&gt;1</formula>
    </cfRule>
  </conditionalFormatting>
  <dataValidations count="1">
    <dataValidation type="list" allowBlank="1" showInputMessage="1" showErrorMessage="1" sqref="C3">
      <formula1>Objlong</formula1>
    </dataValidation>
  </dataValidations>
  <printOptions/>
  <pageMargins left="0.75" right="0.75" top="0.32" bottom="0.55" header="0.04" footer="0.5"/>
  <pageSetup fitToHeight="0" fitToWidth="1" horizontalDpi="300" verticalDpi="300" orientation="landscape" paperSize="9" scale="54" r:id="rId2"/>
  <drawing r:id="rId1"/>
</worksheet>
</file>

<file path=xl/worksheets/sheet10.xml><?xml version="1.0" encoding="utf-8"?>
<worksheet xmlns="http://schemas.openxmlformats.org/spreadsheetml/2006/main" xmlns:r="http://schemas.openxmlformats.org/officeDocument/2006/relationships">
  <dimension ref="A1:B65"/>
  <sheetViews>
    <sheetView zoomScalePageLayoutView="0" workbookViewId="0" topLeftCell="A52">
      <selection activeCell="A28" sqref="A28"/>
    </sheetView>
  </sheetViews>
  <sheetFormatPr defaultColWidth="8.88671875" defaultRowHeight="15"/>
  <cols>
    <col min="1" max="1" width="41.77734375" style="12" customWidth="1"/>
    <col min="2" max="2" width="80.77734375" style="12" customWidth="1"/>
    <col min="3" max="16384" width="8.88671875" style="12" customWidth="1"/>
  </cols>
  <sheetData>
    <row r="1" spans="1:2" ht="25.5">
      <c r="A1" s="32" t="s">
        <v>794</v>
      </c>
      <c r="B1" s="12" t="s">
        <v>381</v>
      </c>
    </row>
    <row r="2" spans="1:2" ht="25.5">
      <c r="A2" s="32" t="s">
        <v>795</v>
      </c>
      <c r="B2" s="12" t="s">
        <v>380</v>
      </c>
    </row>
    <row r="3" spans="1:2" ht="25.5">
      <c r="A3" s="32" t="s">
        <v>783</v>
      </c>
      <c r="B3" s="12" t="s">
        <v>42</v>
      </c>
    </row>
    <row r="4" spans="1:2" ht="25.5">
      <c r="A4" s="32" t="s">
        <v>784</v>
      </c>
      <c r="B4" s="12" t="s">
        <v>43</v>
      </c>
    </row>
    <row r="5" spans="1:2" ht="25.5">
      <c r="A5" s="32" t="s">
        <v>766</v>
      </c>
      <c r="B5" s="12" t="s">
        <v>37</v>
      </c>
    </row>
    <row r="6" spans="1:2" ht="25.5">
      <c r="A6" s="32" t="s">
        <v>792</v>
      </c>
      <c r="B6" s="12" t="s">
        <v>375</v>
      </c>
    </row>
    <row r="7" spans="1:2" ht="25.5">
      <c r="A7" s="32" t="s">
        <v>799</v>
      </c>
      <c r="B7" s="12" t="s">
        <v>47</v>
      </c>
    </row>
    <row r="8" spans="1:2" ht="38.25">
      <c r="A8" s="32" t="s">
        <v>767</v>
      </c>
      <c r="B8" s="12" t="s">
        <v>36</v>
      </c>
    </row>
    <row r="9" spans="1:2" ht="25.5">
      <c r="A9" s="32" t="s">
        <v>757</v>
      </c>
      <c r="B9" s="12" t="s">
        <v>19</v>
      </c>
    </row>
    <row r="10" spans="1:2" ht="25.5">
      <c r="A10" s="32" t="s">
        <v>768</v>
      </c>
      <c r="B10" s="12" t="s">
        <v>35</v>
      </c>
    </row>
    <row r="11" spans="1:2" ht="38.25">
      <c r="A11" s="32" t="s">
        <v>769</v>
      </c>
      <c r="B11" s="12" t="s">
        <v>34</v>
      </c>
    </row>
    <row r="12" spans="1:2" ht="25.5">
      <c r="A12" s="32" t="s">
        <v>761</v>
      </c>
      <c r="B12" s="12" t="s">
        <v>15</v>
      </c>
    </row>
    <row r="13" spans="1:2" ht="25.5">
      <c r="A13" s="32" t="s">
        <v>785</v>
      </c>
      <c r="B13" s="12" t="s">
        <v>46</v>
      </c>
    </row>
    <row r="14" spans="1:2" ht="25.5">
      <c r="A14" s="32" t="s">
        <v>782</v>
      </c>
      <c r="B14" s="12" t="s">
        <v>365</v>
      </c>
    </row>
    <row r="15" spans="1:2" ht="38.25">
      <c r="A15" s="32" t="s">
        <v>770</v>
      </c>
      <c r="B15" s="12" t="s">
        <v>33</v>
      </c>
    </row>
    <row r="16" spans="1:2" ht="25.5">
      <c r="A16" s="32" t="s">
        <v>790</v>
      </c>
      <c r="B16" s="12" t="s">
        <v>383</v>
      </c>
    </row>
    <row r="17" spans="1:2" ht="25.5">
      <c r="A17" s="32" t="s">
        <v>765</v>
      </c>
      <c r="B17" s="12" t="s">
        <v>39</v>
      </c>
    </row>
    <row r="18" spans="1:2" ht="38.25">
      <c r="A18" s="32" t="s">
        <v>786</v>
      </c>
      <c r="B18" s="12" t="s">
        <v>44</v>
      </c>
    </row>
    <row r="19" spans="1:2" ht="12.75">
      <c r="A19" s="32" t="s">
        <v>771</v>
      </c>
      <c r="B19" s="12" t="s">
        <v>32</v>
      </c>
    </row>
    <row r="20" spans="1:2" ht="25.5">
      <c r="A20" s="32" t="s">
        <v>781</v>
      </c>
      <c r="B20" s="12" t="s">
        <v>384</v>
      </c>
    </row>
    <row r="21" spans="1:2" ht="25.5">
      <c r="A21" s="32" t="s">
        <v>797</v>
      </c>
      <c r="B21" s="12" t="s">
        <v>378</v>
      </c>
    </row>
    <row r="22" spans="1:2" ht="25.5">
      <c r="A22" s="32" t="s">
        <v>777</v>
      </c>
      <c r="B22" s="12" t="s">
        <v>371</v>
      </c>
    </row>
    <row r="23" spans="1:2" ht="38.25">
      <c r="A23" s="32" t="s">
        <v>802</v>
      </c>
      <c r="B23" s="12" t="s">
        <v>366</v>
      </c>
    </row>
    <row r="24" spans="1:2" ht="12.75">
      <c r="A24" s="32" t="s">
        <v>798</v>
      </c>
      <c r="B24" s="12" t="s">
        <v>376</v>
      </c>
    </row>
    <row r="25" spans="1:2" ht="25.5">
      <c r="A25" s="32" t="s">
        <v>772</v>
      </c>
      <c r="B25" s="12" t="s">
        <v>377</v>
      </c>
    </row>
    <row r="26" spans="1:2" ht="38.25">
      <c r="A26" s="32" t="s">
        <v>787</v>
      </c>
      <c r="B26" s="12" t="s">
        <v>45</v>
      </c>
    </row>
    <row r="27" spans="1:2" ht="25.5">
      <c r="A27" s="32" t="s">
        <v>791</v>
      </c>
      <c r="B27" s="12" t="s">
        <v>382</v>
      </c>
    </row>
    <row r="28" spans="1:2" ht="51">
      <c r="A28" s="32" t="s">
        <v>751</v>
      </c>
      <c r="B28" s="12" t="s">
        <v>24</v>
      </c>
    </row>
    <row r="29" spans="1:2" ht="25.5">
      <c r="A29" s="32" t="s">
        <v>752</v>
      </c>
      <c r="B29" s="12" t="s">
        <v>23</v>
      </c>
    </row>
    <row r="30" spans="1:2" ht="25.5">
      <c r="A30" s="32" t="s">
        <v>778</v>
      </c>
      <c r="B30" s="12" t="s">
        <v>372</v>
      </c>
    </row>
    <row r="31" spans="1:2" ht="25.5">
      <c r="A31" s="32" t="s">
        <v>755</v>
      </c>
      <c r="B31" s="12" t="s">
        <v>21</v>
      </c>
    </row>
    <row r="32" spans="1:2" ht="38.25">
      <c r="A32" s="32" t="s">
        <v>749</v>
      </c>
      <c r="B32" s="12" t="s">
        <v>26</v>
      </c>
    </row>
    <row r="33" spans="1:2" ht="25.5">
      <c r="A33" s="32" t="s">
        <v>750</v>
      </c>
      <c r="B33" s="12" t="s">
        <v>25</v>
      </c>
    </row>
    <row r="34" spans="1:2" ht="25.5">
      <c r="A34" s="32" t="s">
        <v>800</v>
      </c>
      <c r="B34" s="12" t="s">
        <v>360</v>
      </c>
    </row>
    <row r="35" spans="1:2" ht="25.5">
      <c r="A35" s="32" t="s">
        <v>779</v>
      </c>
      <c r="B35" s="12" t="s">
        <v>367</v>
      </c>
    </row>
    <row r="36" spans="1:2" ht="38.25">
      <c r="A36" s="32" t="s">
        <v>748</v>
      </c>
      <c r="B36" s="12" t="s">
        <v>13</v>
      </c>
    </row>
    <row r="37" spans="1:2" ht="25.5">
      <c r="A37" s="32" t="s">
        <v>760</v>
      </c>
      <c r="B37" s="12" t="s">
        <v>16</v>
      </c>
    </row>
    <row r="38" spans="1:2" ht="25.5">
      <c r="A38" s="32" t="s">
        <v>804</v>
      </c>
      <c r="B38" s="12" t="s">
        <v>363</v>
      </c>
    </row>
    <row r="39" spans="1:2" ht="38.25">
      <c r="A39" s="32" t="s">
        <v>796</v>
      </c>
      <c r="B39" s="12" t="s">
        <v>379</v>
      </c>
    </row>
    <row r="40" spans="1:2" ht="12.75">
      <c r="A40" s="32" t="s">
        <v>773</v>
      </c>
      <c r="B40" s="12" t="s">
        <v>31</v>
      </c>
    </row>
    <row r="41" spans="1:2" ht="12.75">
      <c r="A41" s="32" t="s">
        <v>788</v>
      </c>
      <c r="B41" s="12" t="s">
        <v>41</v>
      </c>
    </row>
    <row r="42" spans="1:2" ht="12.75">
      <c r="A42" s="32" t="s">
        <v>774</v>
      </c>
      <c r="B42" s="12" t="s">
        <v>30</v>
      </c>
    </row>
    <row r="43" spans="1:2" ht="25.5">
      <c r="A43" s="32" t="s">
        <v>756</v>
      </c>
      <c r="B43" s="12" t="s">
        <v>20</v>
      </c>
    </row>
    <row r="44" spans="1:2" ht="25.5">
      <c r="A44" s="32" t="s">
        <v>801</v>
      </c>
      <c r="B44" s="12" t="s">
        <v>361</v>
      </c>
    </row>
    <row r="45" spans="1:2" ht="12.75">
      <c r="A45" s="32" t="s">
        <v>758</v>
      </c>
      <c r="B45" s="12" t="s">
        <v>18</v>
      </c>
    </row>
    <row r="46" spans="1:2" ht="25.5">
      <c r="A46" s="32" t="s">
        <v>759</v>
      </c>
      <c r="B46" s="12" t="s">
        <v>17</v>
      </c>
    </row>
    <row r="47" spans="1:2" ht="25.5">
      <c r="A47" s="32" t="s">
        <v>793</v>
      </c>
      <c r="B47" s="12" t="s">
        <v>374</v>
      </c>
    </row>
    <row r="48" spans="1:2" ht="25.5">
      <c r="A48" s="32" t="s">
        <v>763</v>
      </c>
      <c r="B48" s="12" t="s">
        <v>28</v>
      </c>
    </row>
    <row r="49" spans="1:2" ht="25.5">
      <c r="A49" s="32" t="s">
        <v>803</v>
      </c>
      <c r="B49" s="12" t="s">
        <v>362</v>
      </c>
    </row>
    <row r="50" spans="1:2" ht="25.5">
      <c r="A50" s="32" t="s">
        <v>775</v>
      </c>
      <c r="B50" s="12" t="s">
        <v>29</v>
      </c>
    </row>
    <row r="51" spans="1:2" ht="25.5">
      <c r="A51" s="32" t="s">
        <v>776</v>
      </c>
      <c r="B51" s="12" t="s">
        <v>38</v>
      </c>
    </row>
    <row r="52" spans="1:2" ht="25.5">
      <c r="A52" s="32" t="s">
        <v>753</v>
      </c>
      <c r="B52" s="12" t="s">
        <v>22</v>
      </c>
    </row>
    <row r="53" spans="1:2" ht="25.5">
      <c r="A53" s="32" t="s">
        <v>754</v>
      </c>
      <c r="B53" s="12" t="s">
        <v>368</v>
      </c>
    </row>
    <row r="54" spans="1:2" ht="25.5">
      <c r="A54" s="32" t="s">
        <v>806</v>
      </c>
      <c r="B54" s="12" t="s">
        <v>369</v>
      </c>
    </row>
    <row r="55" spans="1:2" ht="25.5">
      <c r="A55" s="32" t="s">
        <v>805</v>
      </c>
      <c r="B55" s="12" t="s">
        <v>370</v>
      </c>
    </row>
    <row r="56" spans="1:2" ht="25.5">
      <c r="A56" s="32" t="s">
        <v>807</v>
      </c>
      <c r="B56" s="12" t="s">
        <v>364</v>
      </c>
    </row>
    <row r="57" spans="1:2" ht="25.5">
      <c r="A57" s="32" t="s">
        <v>789</v>
      </c>
      <c r="B57" s="12" t="s">
        <v>40</v>
      </c>
    </row>
    <row r="58" spans="1:2" ht="25.5">
      <c r="A58" s="32" t="s">
        <v>780</v>
      </c>
      <c r="B58" s="12" t="s">
        <v>373</v>
      </c>
    </row>
    <row r="59" spans="1:2" ht="38.25">
      <c r="A59" s="32" t="s">
        <v>762</v>
      </c>
      <c r="B59" s="12" t="s">
        <v>14</v>
      </c>
    </row>
    <row r="60" spans="1:2" ht="38.25">
      <c r="A60" s="32" t="s">
        <v>764</v>
      </c>
      <c r="B60" s="12" t="s">
        <v>27</v>
      </c>
    </row>
    <row r="61" spans="1:2" ht="25.5">
      <c r="A61" s="48" t="s">
        <v>270</v>
      </c>
      <c r="B61" s="49" t="s">
        <v>251</v>
      </c>
    </row>
    <row r="62" spans="1:2" ht="25.5">
      <c r="A62" s="48" t="s">
        <v>252</v>
      </c>
      <c r="B62" s="49" t="s">
        <v>253</v>
      </c>
    </row>
    <row r="63" spans="1:2" ht="25.5">
      <c r="A63" s="48" t="s">
        <v>254</v>
      </c>
      <c r="B63" s="49" t="s">
        <v>255</v>
      </c>
    </row>
    <row r="64" spans="1:2" ht="25.5">
      <c r="A64" s="48" t="s">
        <v>256</v>
      </c>
      <c r="B64" s="49" t="s">
        <v>257</v>
      </c>
    </row>
    <row r="65" spans="1:2" ht="25.5">
      <c r="A65" s="48" t="s">
        <v>258</v>
      </c>
      <c r="B65" s="49" t="s">
        <v>259</v>
      </c>
    </row>
  </sheetData>
  <sheetProtection/>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66"/>
  <sheetViews>
    <sheetView zoomScalePageLayoutView="0" workbookViewId="0" topLeftCell="A1">
      <selection activeCell="A1" sqref="A1:IV16384"/>
    </sheetView>
  </sheetViews>
  <sheetFormatPr defaultColWidth="8.88671875" defaultRowHeight="15"/>
  <cols>
    <col min="1" max="2" width="8.88671875" style="54" customWidth="1"/>
    <col min="3" max="3" width="80.77734375" style="54" customWidth="1"/>
    <col min="4" max="4" width="8.88671875" style="54" customWidth="1"/>
    <col min="5" max="5" width="12.88671875" style="53" customWidth="1"/>
    <col min="6" max="6" width="46.6640625" style="53" customWidth="1"/>
    <col min="7" max="16384" width="8.88671875" style="54" customWidth="1"/>
  </cols>
  <sheetData>
    <row r="1" spans="1:6" ht="15">
      <c r="A1" s="54" t="s">
        <v>49</v>
      </c>
      <c r="B1" s="54" t="s">
        <v>896</v>
      </c>
      <c r="C1" s="54" t="s">
        <v>897</v>
      </c>
      <c r="D1" s="54" t="s">
        <v>898</v>
      </c>
      <c r="E1" s="55" t="s">
        <v>899</v>
      </c>
      <c r="F1" s="55" t="s">
        <v>900</v>
      </c>
    </row>
    <row r="2" spans="1:6" ht="38.25">
      <c r="A2" s="56">
        <v>1</v>
      </c>
      <c r="B2" s="54" t="s">
        <v>901</v>
      </c>
      <c r="C2" s="54" t="s">
        <v>902</v>
      </c>
      <c r="D2" s="54" t="s">
        <v>748</v>
      </c>
      <c r="E2" s="32" t="s">
        <v>748</v>
      </c>
      <c r="F2" s="32" t="s">
        <v>381</v>
      </c>
    </row>
    <row r="3" spans="1:6" ht="38.25">
      <c r="A3" s="56">
        <v>2</v>
      </c>
      <c r="B3" s="54" t="s">
        <v>903</v>
      </c>
      <c r="C3" s="54" t="s">
        <v>904</v>
      </c>
      <c r="D3" s="54" t="s">
        <v>749</v>
      </c>
      <c r="E3" s="32" t="s">
        <v>749</v>
      </c>
      <c r="F3" s="32" t="s">
        <v>380</v>
      </c>
    </row>
    <row r="4" spans="1:6" ht="51">
      <c r="A4" s="56">
        <v>3</v>
      </c>
      <c r="B4" s="54" t="s">
        <v>905</v>
      </c>
      <c r="C4" s="54" t="s">
        <v>906</v>
      </c>
      <c r="D4" s="54" t="s">
        <v>750</v>
      </c>
      <c r="E4" s="32" t="s">
        <v>750</v>
      </c>
      <c r="F4" s="32" t="s">
        <v>42</v>
      </c>
    </row>
    <row r="5" spans="1:6" ht="51">
      <c r="A5" s="56">
        <v>4</v>
      </c>
      <c r="B5" s="54" t="s">
        <v>907</v>
      </c>
      <c r="C5" s="54" t="s">
        <v>908</v>
      </c>
      <c r="D5" s="54" t="s">
        <v>751</v>
      </c>
      <c r="E5" s="32" t="s">
        <v>751</v>
      </c>
      <c r="F5" s="32" t="s">
        <v>43</v>
      </c>
    </row>
    <row r="6" spans="1:6" ht="38.25">
      <c r="A6" s="56">
        <v>5</v>
      </c>
      <c r="B6" s="54" t="s">
        <v>909</v>
      </c>
      <c r="C6" s="54" t="s">
        <v>910</v>
      </c>
      <c r="D6" s="54" t="s">
        <v>752</v>
      </c>
      <c r="E6" s="32" t="s">
        <v>752</v>
      </c>
      <c r="F6" s="32" t="s">
        <v>37</v>
      </c>
    </row>
    <row r="7" spans="1:6" ht="38.25">
      <c r="A7" s="56">
        <v>6</v>
      </c>
      <c r="B7" s="54" t="s">
        <v>911</v>
      </c>
      <c r="C7" s="54" t="s">
        <v>912</v>
      </c>
      <c r="D7" s="54" t="s">
        <v>753</v>
      </c>
      <c r="E7" s="32" t="s">
        <v>753</v>
      </c>
      <c r="F7" s="32" t="s">
        <v>375</v>
      </c>
    </row>
    <row r="8" spans="1:6" ht="38.25">
      <c r="A8" s="56">
        <v>7</v>
      </c>
      <c r="B8" s="54" t="s">
        <v>913</v>
      </c>
      <c r="C8" s="54" t="s">
        <v>914</v>
      </c>
      <c r="D8" s="54" t="s">
        <v>754</v>
      </c>
      <c r="E8" s="32" t="s">
        <v>754</v>
      </c>
      <c r="F8" s="32" t="s">
        <v>47</v>
      </c>
    </row>
    <row r="9" spans="1:6" ht="63.75">
      <c r="A9" s="56">
        <v>8</v>
      </c>
      <c r="B9" s="54" t="s">
        <v>915</v>
      </c>
      <c r="C9" s="54" t="s">
        <v>916</v>
      </c>
      <c r="D9" s="54" t="s">
        <v>755</v>
      </c>
      <c r="E9" s="32" t="s">
        <v>755</v>
      </c>
      <c r="F9" s="32" t="s">
        <v>36</v>
      </c>
    </row>
    <row r="10" spans="1:6" ht="38.25">
      <c r="A10" s="56">
        <v>9</v>
      </c>
      <c r="B10" s="54" t="s">
        <v>917</v>
      </c>
      <c r="C10" s="54" t="s">
        <v>918</v>
      </c>
      <c r="D10" s="54" t="s">
        <v>756</v>
      </c>
      <c r="E10" s="32" t="s">
        <v>756</v>
      </c>
      <c r="F10" s="32" t="s">
        <v>19</v>
      </c>
    </row>
    <row r="11" spans="1:6" ht="38.25">
      <c r="A11" s="56">
        <v>10</v>
      </c>
      <c r="B11" s="54" t="s">
        <v>919</v>
      </c>
      <c r="C11" s="54" t="s">
        <v>920</v>
      </c>
      <c r="D11" s="54" t="s">
        <v>757</v>
      </c>
      <c r="E11" s="32" t="s">
        <v>757</v>
      </c>
      <c r="F11" s="32" t="s">
        <v>35</v>
      </c>
    </row>
    <row r="12" spans="1:6" ht="51">
      <c r="A12" s="56">
        <v>11</v>
      </c>
      <c r="B12" s="54" t="s">
        <v>921</v>
      </c>
      <c r="C12" s="54" t="s">
        <v>922</v>
      </c>
      <c r="D12" s="54" t="s">
        <v>758</v>
      </c>
      <c r="E12" s="32" t="s">
        <v>758</v>
      </c>
      <c r="F12" s="32" t="s">
        <v>34</v>
      </c>
    </row>
    <row r="13" spans="1:6" ht="38.25">
      <c r="A13" s="56">
        <v>12</v>
      </c>
      <c r="B13" s="54" t="s">
        <v>923</v>
      </c>
      <c r="C13" s="54" t="s">
        <v>924</v>
      </c>
      <c r="D13" s="54" t="s">
        <v>759</v>
      </c>
      <c r="E13" s="32" t="s">
        <v>759</v>
      </c>
      <c r="F13" s="32" t="s">
        <v>15</v>
      </c>
    </row>
    <row r="14" spans="1:6" ht="38.25">
      <c r="A14" s="56">
        <v>13</v>
      </c>
      <c r="B14" s="54" t="s">
        <v>925</v>
      </c>
      <c r="C14" s="54" t="s">
        <v>926</v>
      </c>
      <c r="D14" s="54" t="s">
        <v>760</v>
      </c>
      <c r="E14" s="32" t="s">
        <v>760</v>
      </c>
      <c r="F14" s="32" t="s">
        <v>46</v>
      </c>
    </row>
    <row r="15" spans="1:6" ht="38.25">
      <c r="A15" s="56">
        <v>14</v>
      </c>
      <c r="B15" s="54" t="s">
        <v>927</v>
      </c>
      <c r="C15" s="54" t="s">
        <v>928</v>
      </c>
      <c r="D15" s="54" t="s">
        <v>761</v>
      </c>
      <c r="E15" s="32" t="s">
        <v>761</v>
      </c>
      <c r="F15" s="32" t="s">
        <v>365</v>
      </c>
    </row>
    <row r="16" spans="1:6" ht="76.5">
      <c r="A16" s="56">
        <v>15</v>
      </c>
      <c r="B16" s="54" t="s">
        <v>929</v>
      </c>
      <c r="C16" s="54" t="s">
        <v>930</v>
      </c>
      <c r="D16" s="54" t="s">
        <v>762</v>
      </c>
      <c r="E16" s="32" t="s">
        <v>762</v>
      </c>
      <c r="F16" s="32" t="s">
        <v>33</v>
      </c>
    </row>
    <row r="17" spans="1:6" ht="76.5">
      <c r="A17" s="56">
        <v>16</v>
      </c>
      <c r="B17" s="54" t="s">
        <v>931</v>
      </c>
      <c r="C17" s="54" t="s">
        <v>932</v>
      </c>
      <c r="D17" s="54" t="s">
        <v>763</v>
      </c>
      <c r="E17" s="32" t="s">
        <v>763</v>
      </c>
      <c r="F17" s="32" t="s">
        <v>383</v>
      </c>
    </row>
    <row r="18" spans="1:6" ht="38.25">
      <c r="A18" s="56">
        <v>17</v>
      </c>
      <c r="B18" s="54" t="s">
        <v>933</v>
      </c>
      <c r="C18" s="54" t="s">
        <v>934</v>
      </c>
      <c r="D18" s="54" t="s">
        <v>764</v>
      </c>
      <c r="E18" s="32" t="s">
        <v>764</v>
      </c>
      <c r="F18" s="32" t="s">
        <v>39</v>
      </c>
    </row>
    <row r="19" spans="1:6" ht="63.75">
      <c r="A19" s="56">
        <v>18</v>
      </c>
      <c r="B19" s="54" t="s">
        <v>935</v>
      </c>
      <c r="C19" s="54" t="s">
        <v>936</v>
      </c>
      <c r="D19" s="54" t="s">
        <v>765</v>
      </c>
      <c r="E19" s="32" t="s">
        <v>765</v>
      </c>
      <c r="F19" s="32" t="s">
        <v>44</v>
      </c>
    </row>
    <row r="20" spans="1:6" ht="25.5">
      <c r="A20" s="56">
        <v>19</v>
      </c>
      <c r="B20" s="54" t="s">
        <v>937</v>
      </c>
      <c r="C20" s="54" t="s">
        <v>938</v>
      </c>
      <c r="D20" s="54" t="s">
        <v>766</v>
      </c>
      <c r="E20" s="32" t="s">
        <v>766</v>
      </c>
      <c r="F20" s="32" t="s">
        <v>32</v>
      </c>
    </row>
    <row r="21" spans="1:6" ht="38.25">
      <c r="A21" s="56">
        <v>20</v>
      </c>
      <c r="B21" s="54" t="s">
        <v>939</v>
      </c>
      <c r="C21" s="54" t="s">
        <v>940</v>
      </c>
      <c r="D21" s="54" t="s">
        <v>767</v>
      </c>
      <c r="E21" s="32" t="s">
        <v>767</v>
      </c>
      <c r="F21" s="32" t="s">
        <v>384</v>
      </c>
    </row>
    <row r="22" spans="1:6" ht="38.25">
      <c r="A22" s="56">
        <v>21</v>
      </c>
      <c r="B22" s="54" t="s">
        <v>941</v>
      </c>
      <c r="C22" s="54" t="s">
        <v>942</v>
      </c>
      <c r="D22" s="54" t="s">
        <v>768</v>
      </c>
      <c r="E22" s="32" t="s">
        <v>768</v>
      </c>
      <c r="F22" s="32" t="s">
        <v>251</v>
      </c>
    </row>
    <row r="23" spans="1:6" ht="38.25">
      <c r="A23" s="56">
        <v>22</v>
      </c>
      <c r="B23" s="54" t="s">
        <v>943</v>
      </c>
      <c r="C23" s="54" t="s">
        <v>944</v>
      </c>
      <c r="D23" s="54" t="s">
        <v>769</v>
      </c>
      <c r="E23" s="32" t="s">
        <v>769</v>
      </c>
      <c r="F23" s="32" t="s">
        <v>378</v>
      </c>
    </row>
    <row r="24" spans="1:6" ht="38.25">
      <c r="A24" s="56">
        <v>23</v>
      </c>
      <c r="B24" s="54" t="s">
        <v>945</v>
      </c>
      <c r="C24" s="54" t="s">
        <v>946</v>
      </c>
      <c r="D24" s="54" t="s">
        <v>770</v>
      </c>
      <c r="E24" s="32" t="s">
        <v>770</v>
      </c>
      <c r="F24" s="32" t="s">
        <v>371</v>
      </c>
    </row>
    <row r="25" spans="1:6" ht="63.75">
      <c r="A25" s="56">
        <v>24</v>
      </c>
      <c r="B25" s="54" t="s">
        <v>947</v>
      </c>
      <c r="C25" s="54" t="s">
        <v>948</v>
      </c>
      <c r="D25" s="54" t="s">
        <v>771</v>
      </c>
      <c r="E25" s="32" t="s">
        <v>771</v>
      </c>
      <c r="F25" s="32" t="s">
        <v>366</v>
      </c>
    </row>
    <row r="26" spans="1:6" ht="25.5">
      <c r="A26" s="56">
        <v>25</v>
      </c>
      <c r="B26" s="54" t="s">
        <v>949</v>
      </c>
      <c r="C26" s="54" t="s">
        <v>950</v>
      </c>
      <c r="D26" s="54" t="s">
        <v>772</v>
      </c>
      <c r="E26" s="32" t="s">
        <v>772</v>
      </c>
      <c r="F26" s="32" t="s">
        <v>376</v>
      </c>
    </row>
    <row r="27" spans="1:6" ht="25.5">
      <c r="A27" s="56">
        <v>26</v>
      </c>
      <c r="B27" s="54" t="s">
        <v>951</v>
      </c>
      <c r="C27" s="54" t="s">
        <v>952</v>
      </c>
      <c r="D27" s="54" t="s">
        <v>773</v>
      </c>
      <c r="E27" s="32" t="s">
        <v>773</v>
      </c>
      <c r="F27" s="32" t="s">
        <v>377</v>
      </c>
    </row>
    <row r="28" spans="1:6" ht="63.75">
      <c r="A28" s="56">
        <v>27</v>
      </c>
      <c r="B28" s="54" t="s">
        <v>953</v>
      </c>
      <c r="C28" s="54" t="s">
        <v>954</v>
      </c>
      <c r="D28" s="54" t="s">
        <v>774</v>
      </c>
      <c r="E28" s="32" t="s">
        <v>774</v>
      </c>
      <c r="F28" s="32" t="s">
        <v>45</v>
      </c>
    </row>
    <row r="29" spans="1:6" ht="51">
      <c r="A29" s="56">
        <v>28</v>
      </c>
      <c r="B29" s="54" t="s">
        <v>955</v>
      </c>
      <c r="C29" s="54" t="s">
        <v>956</v>
      </c>
      <c r="D29" s="54" t="s">
        <v>775</v>
      </c>
      <c r="E29" s="32" t="s">
        <v>775</v>
      </c>
      <c r="F29" s="32" t="s">
        <v>253</v>
      </c>
    </row>
    <row r="30" spans="1:6" ht="38.25">
      <c r="A30" s="56">
        <v>29</v>
      </c>
      <c r="B30" s="54" t="s">
        <v>957</v>
      </c>
      <c r="C30" s="54" t="s">
        <v>958</v>
      </c>
      <c r="D30" s="54" t="s">
        <v>776</v>
      </c>
      <c r="E30" s="32" t="s">
        <v>776</v>
      </c>
      <c r="F30" s="32" t="s">
        <v>382</v>
      </c>
    </row>
    <row r="31" spans="1:6" ht="76.5">
      <c r="A31" s="56">
        <v>30</v>
      </c>
      <c r="B31" s="54" t="s">
        <v>959</v>
      </c>
      <c r="C31" s="54" t="s">
        <v>960</v>
      </c>
      <c r="D31" s="54" t="s">
        <v>777</v>
      </c>
      <c r="E31" s="32" t="s">
        <v>777</v>
      </c>
      <c r="F31" s="32" t="s">
        <v>24</v>
      </c>
    </row>
    <row r="32" spans="1:6" ht="38.25">
      <c r="A32" s="56">
        <v>31</v>
      </c>
      <c r="B32" s="54" t="s">
        <v>961</v>
      </c>
      <c r="C32" s="54" t="s">
        <v>962</v>
      </c>
      <c r="D32" s="54" t="s">
        <v>778</v>
      </c>
      <c r="E32" s="32" t="s">
        <v>778</v>
      </c>
      <c r="F32" s="32" t="s">
        <v>23</v>
      </c>
    </row>
    <row r="33" spans="1:6" ht="38.25">
      <c r="A33" s="56">
        <v>32</v>
      </c>
      <c r="B33" s="54" t="s">
        <v>963</v>
      </c>
      <c r="C33" s="54" t="s">
        <v>960</v>
      </c>
      <c r="D33" s="54" t="s">
        <v>779</v>
      </c>
      <c r="E33" s="32" t="s">
        <v>779</v>
      </c>
      <c r="F33" s="32" t="s">
        <v>372</v>
      </c>
    </row>
    <row r="34" spans="1:6" ht="51">
      <c r="A34" s="56">
        <v>33</v>
      </c>
      <c r="B34" s="54" t="s">
        <v>964</v>
      </c>
      <c r="C34" s="54" t="s">
        <v>965</v>
      </c>
      <c r="D34" s="54" t="s">
        <v>780</v>
      </c>
      <c r="E34" s="32" t="s">
        <v>780</v>
      </c>
      <c r="F34" s="32" t="s">
        <v>255</v>
      </c>
    </row>
    <row r="35" spans="1:6" ht="38.25">
      <c r="A35" s="56">
        <v>34</v>
      </c>
      <c r="B35" s="54" t="s">
        <v>781</v>
      </c>
      <c r="C35" s="54" t="s">
        <v>966</v>
      </c>
      <c r="D35" s="54" t="s">
        <v>781</v>
      </c>
      <c r="E35" s="32" t="s">
        <v>781</v>
      </c>
      <c r="F35" s="32" t="s">
        <v>21</v>
      </c>
    </row>
    <row r="36" spans="1:6" ht="38.25">
      <c r="A36" s="56">
        <v>35</v>
      </c>
      <c r="B36" s="54" t="s">
        <v>967</v>
      </c>
      <c r="C36" s="54" t="s">
        <v>968</v>
      </c>
      <c r="D36" s="54" t="s">
        <v>782</v>
      </c>
      <c r="E36" s="32" t="s">
        <v>782</v>
      </c>
      <c r="F36" s="32" t="s">
        <v>257</v>
      </c>
    </row>
    <row r="37" spans="1:6" ht="63.75">
      <c r="A37" s="56">
        <v>36</v>
      </c>
      <c r="B37" s="54" t="s">
        <v>969</v>
      </c>
      <c r="C37" s="54" t="s">
        <v>970</v>
      </c>
      <c r="D37" s="54" t="s">
        <v>783</v>
      </c>
      <c r="E37" s="32" t="s">
        <v>783</v>
      </c>
      <c r="F37" s="32" t="s">
        <v>26</v>
      </c>
    </row>
    <row r="38" spans="1:6" ht="51">
      <c r="A38" s="56">
        <v>37</v>
      </c>
      <c r="B38" s="54" t="s">
        <v>971</v>
      </c>
      <c r="C38" s="54" t="s">
        <v>970</v>
      </c>
      <c r="D38" s="54" t="s">
        <v>784</v>
      </c>
      <c r="E38" s="32" t="s">
        <v>784</v>
      </c>
      <c r="F38" s="32" t="s">
        <v>25</v>
      </c>
    </row>
    <row r="39" spans="1:6" ht="51">
      <c r="A39" s="56">
        <v>38</v>
      </c>
      <c r="B39" s="54" t="s">
        <v>972</v>
      </c>
      <c r="C39" s="54" t="s">
        <v>973</v>
      </c>
      <c r="D39" s="54" t="s">
        <v>785</v>
      </c>
      <c r="E39" s="32" t="s">
        <v>785</v>
      </c>
      <c r="F39" s="32" t="s">
        <v>360</v>
      </c>
    </row>
    <row r="40" spans="1:6" ht="38.25">
      <c r="A40" s="56">
        <v>39</v>
      </c>
      <c r="B40" s="54" t="s">
        <v>974</v>
      </c>
      <c r="C40" s="54" t="s">
        <v>970</v>
      </c>
      <c r="D40" s="54" t="s">
        <v>786</v>
      </c>
      <c r="E40" s="32" t="s">
        <v>786</v>
      </c>
      <c r="F40" s="32" t="s">
        <v>367</v>
      </c>
    </row>
    <row r="41" spans="1:6" ht="63.75">
      <c r="A41" s="56">
        <v>40</v>
      </c>
      <c r="B41" s="54" t="s">
        <v>975</v>
      </c>
      <c r="C41" s="54" t="s">
        <v>976</v>
      </c>
      <c r="D41" s="54" t="s">
        <v>787</v>
      </c>
      <c r="E41" s="32" t="s">
        <v>787</v>
      </c>
      <c r="F41" s="32" t="s">
        <v>13</v>
      </c>
    </row>
    <row r="42" spans="1:6" ht="38.25">
      <c r="A42" s="56">
        <v>41</v>
      </c>
      <c r="B42" s="54" t="s">
        <v>977</v>
      </c>
      <c r="C42" s="54" t="s">
        <v>978</v>
      </c>
      <c r="D42" s="54" t="s">
        <v>788</v>
      </c>
      <c r="E42" s="32" t="s">
        <v>788</v>
      </c>
      <c r="F42" s="32" t="s">
        <v>16</v>
      </c>
    </row>
    <row r="43" spans="1:6" ht="51">
      <c r="A43" s="56">
        <v>42</v>
      </c>
      <c r="B43" s="54" t="s">
        <v>979</v>
      </c>
      <c r="C43" s="54" t="s">
        <v>980</v>
      </c>
      <c r="D43" s="54" t="s">
        <v>789</v>
      </c>
      <c r="E43" s="32" t="s">
        <v>789</v>
      </c>
      <c r="F43" s="32" t="s">
        <v>363</v>
      </c>
    </row>
    <row r="44" spans="1:6" ht="63.75">
      <c r="A44" s="56">
        <v>43</v>
      </c>
      <c r="B44" s="54" t="s">
        <v>981</v>
      </c>
      <c r="C44" s="54" t="s">
        <v>982</v>
      </c>
      <c r="D44" s="54" t="s">
        <v>790</v>
      </c>
      <c r="E44" s="32" t="s">
        <v>790</v>
      </c>
      <c r="F44" s="32" t="s">
        <v>379</v>
      </c>
    </row>
    <row r="45" spans="1:6" ht="63.75">
      <c r="A45" s="56">
        <v>44</v>
      </c>
      <c r="B45" s="54" t="s">
        <v>983</v>
      </c>
      <c r="C45" s="54" t="s">
        <v>984</v>
      </c>
      <c r="D45" s="54" t="s">
        <v>791</v>
      </c>
      <c r="E45" s="32" t="s">
        <v>791</v>
      </c>
      <c r="F45" s="32" t="s">
        <v>31</v>
      </c>
    </row>
    <row r="46" spans="1:6" ht="38.25">
      <c r="A46" s="56">
        <v>45</v>
      </c>
      <c r="B46" s="54" t="s">
        <v>985</v>
      </c>
      <c r="C46" s="54" t="s">
        <v>986</v>
      </c>
      <c r="D46" s="54" t="s">
        <v>792</v>
      </c>
      <c r="E46" s="32" t="s">
        <v>792</v>
      </c>
      <c r="F46" s="32" t="s">
        <v>41</v>
      </c>
    </row>
    <row r="47" spans="1:6" ht="25.5">
      <c r="A47" s="56">
        <v>46</v>
      </c>
      <c r="B47" s="54" t="s">
        <v>987</v>
      </c>
      <c r="C47" s="54" t="s">
        <v>986</v>
      </c>
      <c r="D47" s="54" t="s">
        <v>793</v>
      </c>
      <c r="E47" s="32" t="s">
        <v>793</v>
      </c>
      <c r="F47" s="32" t="s">
        <v>30</v>
      </c>
    </row>
    <row r="48" spans="1:6" ht="38.25">
      <c r="A48" s="56">
        <v>47</v>
      </c>
      <c r="B48" s="54" t="s">
        <v>988</v>
      </c>
      <c r="C48" s="54" t="s">
        <v>989</v>
      </c>
      <c r="D48" s="54" t="s">
        <v>794</v>
      </c>
      <c r="E48" s="32" t="s">
        <v>794</v>
      </c>
      <c r="F48" s="32" t="s">
        <v>20</v>
      </c>
    </row>
    <row r="49" spans="1:6" ht="38.25">
      <c r="A49" s="56">
        <v>48</v>
      </c>
      <c r="B49" s="54" t="s">
        <v>990</v>
      </c>
      <c r="C49" s="54" t="s">
        <v>991</v>
      </c>
      <c r="D49" s="54" t="s">
        <v>795</v>
      </c>
      <c r="E49" s="32" t="s">
        <v>795</v>
      </c>
      <c r="F49" s="32" t="s">
        <v>361</v>
      </c>
    </row>
    <row r="50" spans="1:6" ht="25.5">
      <c r="A50" s="56">
        <v>49</v>
      </c>
      <c r="B50" s="54" t="s">
        <v>992</v>
      </c>
      <c r="C50" s="54" t="s">
        <v>993</v>
      </c>
      <c r="D50" s="54" t="s">
        <v>796</v>
      </c>
      <c r="E50" s="32" t="s">
        <v>796</v>
      </c>
      <c r="F50" s="32" t="s">
        <v>18</v>
      </c>
    </row>
    <row r="51" spans="1:6" ht="38.25">
      <c r="A51" s="56">
        <v>50</v>
      </c>
      <c r="B51" s="54" t="s">
        <v>994</v>
      </c>
      <c r="C51" s="54" t="s">
        <v>995</v>
      </c>
      <c r="D51" s="54" t="s">
        <v>797</v>
      </c>
      <c r="E51" s="32" t="s">
        <v>797</v>
      </c>
      <c r="F51" s="32" t="s">
        <v>17</v>
      </c>
    </row>
    <row r="52" spans="1:6" ht="51">
      <c r="A52" s="56">
        <v>51</v>
      </c>
      <c r="B52" s="54" t="s">
        <v>996</v>
      </c>
      <c r="C52" s="54" t="s">
        <v>997</v>
      </c>
      <c r="D52" s="54" t="s">
        <v>798</v>
      </c>
      <c r="E52" s="32" t="s">
        <v>798</v>
      </c>
      <c r="F52" s="32" t="s">
        <v>374</v>
      </c>
    </row>
    <row r="53" spans="1:6" ht="51">
      <c r="A53" s="56">
        <v>52</v>
      </c>
      <c r="B53" s="54" t="s">
        <v>998</v>
      </c>
      <c r="C53" s="54" t="s">
        <v>999</v>
      </c>
      <c r="D53" s="54" t="s">
        <v>799</v>
      </c>
      <c r="E53" s="32" t="s">
        <v>799</v>
      </c>
      <c r="F53" s="32" t="s">
        <v>28</v>
      </c>
    </row>
    <row r="54" spans="1:6" ht="38.25">
      <c r="A54" s="56">
        <v>53</v>
      </c>
      <c r="B54" s="54" t="s">
        <v>1000</v>
      </c>
      <c r="C54" s="54" t="s">
        <v>1001</v>
      </c>
      <c r="D54" s="54" t="s">
        <v>800</v>
      </c>
      <c r="E54" s="32" t="s">
        <v>800</v>
      </c>
      <c r="F54" s="32" t="s">
        <v>362</v>
      </c>
    </row>
    <row r="55" spans="1:6" ht="51">
      <c r="A55" s="56">
        <v>54</v>
      </c>
      <c r="B55" s="54" t="s">
        <v>1002</v>
      </c>
      <c r="C55" s="54" t="s">
        <v>1003</v>
      </c>
      <c r="D55" s="54" t="s">
        <v>801</v>
      </c>
      <c r="E55" s="32" t="s">
        <v>801</v>
      </c>
      <c r="F55" s="32" t="s">
        <v>29</v>
      </c>
    </row>
    <row r="56" spans="1:6" ht="51">
      <c r="A56" s="56">
        <v>55</v>
      </c>
      <c r="B56" s="54" t="s">
        <v>1004</v>
      </c>
      <c r="C56" s="54" t="s">
        <v>1005</v>
      </c>
      <c r="D56" s="54" t="s">
        <v>802</v>
      </c>
      <c r="E56" s="32" t="s">
        <v>802</v>
      </c>
      <c r="F56" s="32" t="s">
        <v>38</v>
      </c>
    </row>
    <row r="57" spans="1:6" ht="38.25">
      <c r="A57" s="56">
        <v>56</v>
      </c>
      <c r="B57" s="54" t="s">
        <v>1006</v>
      </c>
      <c r="C57" s="54" t="s">
        <v>1007</v>
      </c>
      <c r="D57" s="54" t="s">
        <v>803</v>
      </c>
      <c r="E57" s="32" t="s">
        <v>803</v>
      </c>
      <c r="F57" s="32" t="s">
        <v>22</v>
      </c>
    </row>
    <row r="58" spans="1:6" ht="38.25">
      <c r="A58" s="56">
        <v>57</v>
      </c>
      <c r="B58" s="54" t="s">
        <v>1008</v>
      </c>
      <c r="C58" s="54" t="s">
        <v>1009</v>
      </c>
      <c r="D58" s="54" t="s">
        <v>804</v>
      </c>
      <c r="E58" s="32" t="s">
        <v>804</v>
      </c>
      <c r="F58" s="32" t="s">
        <v>368</v>
      </c>
    </row>
    <row r="59" spans="1:6" ht="51">
      <c r="A59" s="56">
        <v>58</v>
      </c>
      <c r="B59" s="54" t="s">
        <v>1010</v>
      </c>
      <c r="C59" s="54" t="s">
        <v>1011</v>
      </c>
      <c r="D59" s="54" t="s">
        <v>805</v>
      </c>
      <c r="E59" s="32" t="s">
        <v>805</v>
      </c>
      <c r="F59" s="32" t="s">
        <v>369</v>
      </c>
    </row>
    <row r="60" spans="1:6" ht="38.25">
      <c r="A60" s="56">
        <v>59</v>
      </c>
      <c r="B60" s="54" t="s">
        <v>1012</v>
      </c>
      <c r="C60" s="54" t="s">
        <v>1013</v>
      </c>
      <c r="D60" s="54" t="s">
        <v>806</v>
      </c>
      <c r="E60" s="32" t="s">
        <v>806</v>
      </c>
      <c r="F60" s="32" t="s">
        <v>370</v>
      </c>
    </row>
    <row r="61" spans="1:6" ht="25.5">
      <c r="A61" s="56">
        <v>60</v>
      </c>
      <c r="B61" s="54" t="s">
        <v>1014</v>
      </c>
      <c r="C61" s="54" t="s">
        <v>1015</v>
      </c>
      <c r="D61" s="54" t="s">
        <v>807</v>
      </c>
      <c r="E61" s="32" t="s">
        <v>807</v>
      </c>
      <c r="F61" s="32" t="s">
        <v>364</v>
      </c>
    </row>
    <row r="62" spans="1:6" ht="38.25">
      <c r="A62" s="56">
        <v>61</v>
      </c>
      <c r="B62" s="54" t="s">
        <v>1016</v>
      </c>
      <c r="C62" s="32" t="s">
        <v>1017</v>
      </c>
      <c r="D62" s="54" t="s">
        <v>1018</v>
      </c>
      <c r="E62" s="48" t="s">
        <v>1018</v>
      </c>
      <c r="F62" s="32" t="s">
        <v>40</v>
      </c>
    </row>
    <row r="63" spans="1:6" ht="38.25">
      <c r="A63" s="56">
        <v>62</v>
      </c>
      <c r="B63" s="54" t="s">
        <v>1019</v>
      </c>
      <c r="C63" s="32" t="s">
        <v>1020</v>
      </c>
      <c r="D63" s="54" t="s">
        <v>252</v>
      </c>
      <c r="E63" s="48" t="s">
        <v>252</v>
      </c>
      <c r="F63" s="32" t="s">
        <v>373</v>
      </c>
    </row>
    <row r="64" spans="1:6" ht="51">
      <c r="A64" s="56">
        <v>63</v>
      </c>
      <c r="B64" s="54" t="s">
        <v>1021</v>
      </c>
      <c r="C64" s="32" t="s">
        <v>1022</v>
      </c>
      <c r="D64" s="54" t="s">
        <v>254</v>
      </c>
      <c r="E64" s="48" t="s">
        <v>254</v>
      </c>
      <c r="F64" s="32" t="s">
        <v>14</v>
      </c>
    </row>
    <row r="65" spans="1:6" ht="38.25">
      <c r="A65" s="56">
        <v>64</v>
      </c>
      <c r="B65" s="54" t="s">
        <v>1023</v>
      </c>
      <c r="C65" s="57" t="s">
        <v>1024</v>
      </c>
      <c r="D65" s="54" t="s">
        <v>256</v>
      </c>
      <c r="E65" s="48" t="s">
        <v>256</v>
      </c>
      <c r="F65" s="32" t="s">
        <v>259</v>
      </c>
    </row>
    <row r="66" spans="1:6" ht="76.5">
      <c r="A66" s="56">
        <v>65</v>
      </c>
      <c r="B66" s="54" t="s">
        <v>1025</v>
      </c>
      <c r="C66" s="32" t="s">
        <v>1026</v>
      </c>
      <c r="D66" s="54" t="s">
        <v>258</v>
      </c>
      <c r="E66" s="48" t="s">
        <v>258</v>
      </c>
      <c r="F66" s="32" t="s">
        <v>27</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H284"/>
  <sheetViews>
    <sheetView zoomScale="75" zoomScaleNormal="75" zoomScalePageLayoutView="0" workbookViewId="0" topLeftCell="A1">
      <selection activeCell="A1" sqref="A1:IV1"/>
    </sheetView>
  </sheetViews>
  <sheetFormatPr defaultColWidth="8.88671875" defaultRowHeight="15"/>
  <cols>
    <col min="1" max="1" width="8.88671875" style="45" customWidth="1"/>
    <col min="2" max="2" width="26.10546875" style="6" customWidth="1"/>
    <col min="3" max="5" width="8.88671875" style="7" customWidth="1"/>
    <col min="6" max="6" width="8.88671875" style="6" customWidth="1"/>
    <col min="7" max="7" width="24.5546875" style="11" customWidth="1"/>
    <col min="8" max="8" width="18.3359375" style="9" customWidth="1"/>
    <col min="9" max="16384" width="8.88671875" style="6" customWidth="1"/>
  </cols>
  <sheetData>
    <row r="1" spans="1:8" s="2" customFormat="1" ht="31.5">
      <c r="A1" s="44" t="s">
        <v>49</v>
      </c>
      <c r="B1" s="2" t="s">
        <v>887</v>
      </c>
      <c r="C1" s="3" t="s">
        <v>650</v>
      </c>
      <c r="D1" s="3" t="s">
        <v>388</v>
      </c>
      <c r="E1" s="3"/>
      <c r="G1" s="4" t="s">
        <v>649</v>
      </c>
      <c r="H1" s="5" t="s">
        <v>714</v>
      </c>
    </row>
    <row r="2" spans="1:8" ht="45">
      <c r="A2" s="45">
        <v>47</v>
      </c>
      <c r="B2" s="6" t="s">
        <v>794</v>
      </c>
      <c r="C2" s="7" t="s">
        <v>700</v>
      </c>
      <c r="D2" s="7" t="s">
        <v>435</v>
      </c>
      <c r="G2" s="8" t="s">
        <v>717</v>
      </c>
      <c r="H2" s="9" t="s">
        <v>715</v>
      </c>
    </row>
    <row r="3" spans="1:8" ht="45">
      <c r="A3" s="45">
        <v>48</v>
      </c>
      <c r="B3" s="6" t="s">
        <v>795</v>
      </c>
      <c r="C3" s="7" t="s">
        <v>701</v>
      </c>
      <c r="D3" s="7" t="s">
        <v>436</v>
      </c>
      <c r="G3" s="8" t="s">
        <v>718</v>
      </c>
      <c r="H3" s="9" t="s">
        <v>715</v>
      </c>
    </row>
    <row r="4" spans="1:8" ht="60">
      <c r="A4" s="45">
        <v>36</v>
      </c>
      <c r="B4" s="6" t="s">
        <v>783</v>
      </c>
      <c r="C4" s="7" t="s">
        <v>689</v>
      </c>
      <c r="D4" s="7" t="s">
        <v>424</v>
      </c>
      <c r="G4" s="8" t="s">
        <v>719</v>
      </c>
      <c r="H4" s="9" t="s">
        <v>715</v>
      </c>
    </row>
    <row r="5" spans="1:8" ht="60">
      <c r="A5" s="45">
        <v>37</v>
      </c>
      <c r="B5" s="6" t="s">
        <v>784</v>
      </c>
      <c r="C5" s="7" t="s">
        <v>690</v>
      </c>
      <c r="D5" s="7" t="s">
        <v>425</v>
      </c>
      <c r="G5" s="8" t="s">
        <v>720</v>
      </c>
      <c r="H5" s="9" t="s">
        <v>715</v>
      </c>
    </row>
    <row r="6" spans="1:8" ht="45">
      <c r="A6" s="45">
        <v>19</v>
      </c>
      <c r="B6" s="6" t="s">
        <v>766</v>
      </c>
      <c r="C6" s="7" t="s">
        <v>672</v>
      </c>
      <c r="D6" s="7" t="s">
        <v>407</v>
      </c>
      <c r="G6" s="8" t="s">
        <v>721</v>
      </c>
      <c r="H6" s="9" t="s">
        <v>715</v>
      </c>
    </row>
    <row r="7" spans="1:8" ht="30">
      <c r="A7" s="45">
        <v>45</v>
      </c>
      <c r="B7" s="6" t="s">
        <v>792</v>
      </c>
      <c r="C7" s="7" t="s">
        <v>698</v>
      </c>
      <c r="D7" s="7" t="s">
        <v>433</v>
      </c>
      <c r="G7" s="8" t="s">
        <v>722</v>
      </c>
      <c r="H7" s="9" t="s">
        <v>715</v>
      </c>
    </row>
    <row r="8" spans="1:8" ht="45">
      <c r="A8" s="45">
        <v>52</v>
      </c>
      <c r="B8" s="6" t="s">
        <v>799</v>
      </c>
      <c r="C8" s="7" t="s">
        <v>705</v>
      </c>
      <c r="D8" s="7" t="s">
        <v>440</v>
      </c>
      <c r="G8" s="8" t="s">
        <v>723</v>
      </c>
      <c r="H8" s="9" t="s">
        <v>715</v>
      </c>
    </row>
    <row r="9" spans="1:8" ht="15">
      <c r="A9" s="45">
        <v>20</v>
      </c>
      <c r="B9" s="6" t="s">
        <v>767</v>
      </c>
      <c r="C9" s="7" t="s">
        <v>673</v>
      </c>
      <c r="D9" s="7" t="s">
        <v>408</v>
      </c>
      <c r="G9" s="10" t="s">
        <v>884</v>
      </c>
      <c r="H9" s="9" t="s">
        <v>716</v>
      </c>
    </row>
    <row r="10" spans="1:8" ht="15">
      <c r="A10" s="45">
        <v>10</v>
      </c>
      <c r="B10" s="6" t="s">
        <v>757</v>
      </c>
      <c r="C10" s="7" t="s">
        <v>660</v>
      </c>
      <c r="D10" s="7" t="s">
        <v>398</v>
      </c>
      <c r="G10" s="8" t="s">
        <v>724</v>
      </c>
      <c r="H10" s="9" t="s">
        <v>715</v>
      </c>
    </row>
    <row r="11" spans="1:8" ht="45">
      <c r="A11" s="45">
        <v>21</v>
      </c>
      <c r="B11" s="6" t="s">
        <v>768</v>
      </c>
      <c r="C11" s="7" t="s">
        <v>674</v>
      </c>
      <c r="D11" s="7" t="s">
        <v>409</v>
      </c>
      <c r="G11" s="8" t="s">
        <v>725</v>
      </c>
      <c r="H11" s="9" t="s">
        <v>715</v>
      </c>
    </row>
    <row r="12" spans="1:8" ht="45">
      <c r="A12" s="45">
        <v>22</v>
      </c>
      <c r="B12" s="6" t="s">
        <v>769</v>
      </c>
      <c r="C12" s="7" t="s">
        <v>675</v>
      </c>
      <c r="D12" s="7" t="s">
        <v>410</v>
      </c>
      <c r="G12" s="8" t="s">
        <v>726</v>
      </c>
      <c r="H12" s="9" t="s">
        <v>715</v>
      </c>
    </row>
    <row r="13" spans="1:8" ht="45">
      <c r="A13" s="45">
        <v>14</v>
      </c>
      <c r="B13" s="6" t="s">
        <v>761</v>
      </c>
      <c r="C13" s="7" t="s">
        <v>664</v>
      </c>
      <c r="D13" s="7" t="s">
        <v>402</v>
      </c>
      <c r="G13" s="8" t="s">
        <v>727</v>
      </c>
      <c r="H13" s="9" t="s">
        <v>715</v>
      </c>
    </row>
    <row r="14" spans="1:8" ht="45">
      <c r="A14" s="45">
        <v>38</v>
      </c>
      <c r="B14" s="6" t="s">
        <v>785</v>
      </c>
      <c r="C14" s="7" t="s">
        <v>691</v>
      </c>
      <c r="D14" s="7" t="s">
        <v>426</v>
      </c>
      <c r="G14" s="8" t="s">
        <v>728</v>
      </c>
      <c r="H14" s="9" t="s">
        <v>715</v>
      </c>
    </row>
    <row r="15" spans="1:8" ht="60">
      <c r="A15" s="45">
        <v>35</v>
      </c>
      <c r="B15" s="6" t="s">
        <v>782</v>
      </c>
      <c r="C15" s="7" t="s">
        <v>688</v>
      </c>
      <c r="D15" s="7" t="s">
        <v>423</v>
      </c>
      <c r="G15" s="8" t="s">
        <v>729</v>
      </c>
      <c r="H15" s="9" t="s">
        <v>715</v>
      </c>
    </row>
    <row r="16" spans="1:8" ht="60">
      <c r="A16" s="45">
        <v>23</v>
      </c>
      <c r="B16" s="6" t="s">
        <v>770</v>
      </c>
      <c r="C16" s="7" t="s">
        <v>676</v>
      </c>
      <c r="D16" s="7" t="s">
        <v>411</v>
      </c>
      <c r="G16" s="8" t="s">
        <v>730</v>
      </c>
      <c r="H16" s="9" t="s">
        <v>715</v>
      </c>
    </row>
    <row r="17" spans="1:8" ht="45">
      <c r="A17" s="45">
        <v>43</v>
      </c>
      <c r="B17" s="6" t="s">
        <v>790</v>
      </c>
      <c r="C17" s="7" t="s">
        <v>696</v>
      </c>
      <c r="D17" s="7" t="s">
        <v>431</v>
      </c>
      <c r="G17" s="8" t="s">
        <v>2</v>
      </c>
      <c r="H17" s="9" t="s">
        <v>715</v>
      </c>
    </row>
    <row r="18" spans="1:8" ht="30">
      <c r="A18" s="45">
        <v>18</v>
      </c>
      <c r="B18" s="6" t="s">
        <v>765</v>
      </c>
      <c r="C18" s="7" t="s">
        <v>668</v>
      </c>
      <c r="D18" s="7" t="s">
        <v>406</v>
      </c>
      <c r="G18" s="8" t="s">
        <v>890</v>
      </c>
      <c r="H18" s="9" t="s">
        <v>715</v>
      </c>
    </row>
    <row r="19" spans="1:8" ht="30">
      <c r="A19" s="45">
        <v>39</v>
      </c>
      <c r="B19" s="6" t="s">
        <v>786</v>
      </c>
      <c r="C19" s="7" t="s">
        <v>692</v>
      </c>
      <c r="D19" s="7" t="s">
        <v>427</v>
      </c>
      <c r="G19" s="8" t="s">
        <v>3</v>
      </c>
      <c r="H19" s="9" t="s">
        <v>715</v>
      </c>
    </row>
    <row r="20" spans="1:8" ht="30">
      <c r="A20" s="45">
        <v>24</v>
      </c>
      <c r="B20" s="6" t="s">
        <v>771</v>
      </c>
      <c r="C20" s="7" t="s">
        <v>677</v>
      </c>
      <c r="D20" s="7" t="s">
        <v>412</v>
      </c>
      <c r="G20" s="8" t="s">
        <v>893</v>
      </c>
      <c r="H20" s="9" t="s">
        <v>715</v>
      </c>
    </row>
    <row r="21" spans="1:8" ht="15">
      <c r="A21" s="45">
        <v>34</v>
      </c>
      <c r="B21" s="6" t="s">
        <v>781</v>
      </c>
      <c r="C21" s="7" t="s">
        <v>687</v>
      </c>
      <c r="D21" s="7" t="s">
        <v>422</v>
      </c>
      <c r="G21" s="10" t="s">
        <v>880</v>
      </c>
      <c r="H21" s="9" t="s">
        <v>716</v>
      </c>
    </row>
    <row r="22" spans="1:8" ht="15">
      <c r="A22" s="45">
        <v>61</v>
      </c>
      <c r="B22" s="6" t="s">
        <v>270</v>
      </c>
      <c r="C22" s="7" t="s">
        <v>260</v>
      </c>
      <c r="D22" s="7" t="s">
        <v>261</v>
      </c>
      <c r="G22" s="10" t="s">
        <v>881</v>
      </c>
      <c r="H22" s="9" t="s">
        <v>716</v>
      </c>
    </row>
    <row r="23" spans="1:8" ht="15">
      <c r="A23" s="45">
        <v>50</v>
      </c>
      <c r="B23" s="6" t="s">
        <v>797</v>
      </c>
      <c r="C23" s="7" t="s">
        <v>703</v>
      </c>
      <c r="D23" s="7" t="s">
        <v>438</v>
      </c>
      <c r="G23" s="10" t="s">
        <v>891</v>
      </c>
      <c r="H23" s="9" t="s">
        <v>716</v>
      </c>
    </row>
    <row r="24" spans="1:8" ht="15">
      <c r="A24" s="45">
        <v>30</v>
      </c>
      <c r="B24" s="6" t="s">
        <v>777</v>
      </c>
      <c r="C24" s="7" t="s">
        <v>683</v>
      </c>
      <c r="D24" s="7" t="s">
        <v>418</v>
      </c>
      <c r="G24" s="10" t="s">
        <v>5</v>
      </c>
      <c r="H24" s="9" t="s">
        <v>716</v>
      </c>
    </row>
    <row r="25" spans="1:8" ht="15">
      <c r="A25" s="45">
        <v>55</v>
      </c>
      <c r="B25" s="6" t="s">
        <v>802</v>
      </c>
      <c r="C25" s="7" t="s">
        <v>708</v>
      </c>
      <c r="D25" s="7" t="s">
        <v>443</v>
      </c>
      <c r="G25" s="10" t="s">
        <v>4</v>
      </c>
      <c r="H25" s="9" t="s">
        <v>716</v>
      </c>
    </row>
    <row r="26" spans="1:8" ht="15">
      <c r="A26" s="45">
        <v>51</v>
      </c>
      <c r="B26" s="6" t="s">
        <v>798</v>
      </c>
      <c r="C26" s="7" t="s">
        <v>704</v>
      </c>
      <c r="D26" s="7" t="s">
        <v>439</v>
      </c>
      <c r="G26" s="10" t="s">
        <v>642</v>
      </c>
      <c r="H26" s="9" t="s">
        <v>716</v>
      </c>
    </row>
    <row r="27" spans="1:8" ht="15">
      <c r="A27" s="45">
        <v>25</v>
      </c>
      <c r="B27" s="6" t="s">
        <v>772</v>
      </c>
      <c r="C27" s="7" t="s">
        <v>678</v>
      </c>
      <c r="D27" s="7" t="s">
        <v>413</v>
      </c>
      <c r="G27" s="8" t="s">
        <v>892</v>
      </c>
      <c r="H27" s="9" t="s">
        <v>715</v>
      </c>
    </row>
    <row r="28" spans="1:8" ht="15">
      <c r="A28" s="45">
        <v>40</v>
      </c>
      <c r="B28" s="6" t="s">
        <v>787</v>
      </c>
      <c r="C28" s="7" t="s">
        <v>693</v>
      </c>
      <c r="D28" s="7" t="s">
        <v>428</v>
      </c>
      <c r="G28" s="8" t="s">
        <v>7</v>
      </c>
      <c r="H28" s="9" t="s">
        <v>715</v>
      </c>
    </row>
    <row r="29" spans="1:8" ht="15">
      <c r="A29" s="45">
        <v>62</v>
      </c>
      <c r="B29" s="6" t="s">
        <v>252</v>
      </c>
      <c r="C29" s="7" t="s">
        <v>262</v>
      </c>
      <c r="D29" s="7" t="s">
        <v>263</v>
      </c>
      <c r="G29" s="8" t="s">
        <v>387</v>
      </c>
      <c r="H29" s="9" t="s">
        <v>715</v>
      </c>
    </row>
    <row r="30" spans="1:8" ht="15">
      <c r="A30" s="45">
        <v>44</v>
      </c>
      <c r="B30" s="6" t="s">
        <v>791</v>
      </c>
      <c r="C30" s="7" t="s">
        <v>697</v>
      </c>
      <c r="D30" s="7" t="s">
        <v>432</v>
      </c>
      <c r="G30" s="10" t="s">
        <v>386</v>
      </c>
      <c r="H30" s="9" t="s">
        <v>716</v>
      </c>
    </row>
    <row r="31" spans="1:8" ht="15">
      <c r="A31" s="45">
        <v>4</v>
      </c>
      <c r="B31" s="6" t="s">
        <v>751</v>
      </c>
      <c r="C31" s="7" t="s">
        <v>654</v>
      </c>
      <c r="D31" s="7" t="s">
        <v>392</v>
      </c>
      <c r="G31" s="10" t="s">
        <v>644</v>
      </c>
      <c r="H31" s="9" t="s">
        <v>716</v>
      </c>
    </row>
    <row r="32" spans="1:8" ht="15">
      <c r="A32" s="45">
        <v>5</v>
      </c>
      <c r="B32" s="6" t="s">
        <v>752</v>
      </c>
      <c r="C32" s="7" t="s">
        <v>655</v>
      </c>
      <c r="D32" s="7" t="s">
        <v>393</v>
      </c>
      <c r="G32" s="10" t="s">
        <v>853</v>
      </c>
      <c r="H32" s="9" t="s">
        <v>716</v>
      </c>
    </row>
    <row r="33" spans="1:8" ht="15">
      <c r="A33" s="45">
        <v>31</v>
      </c>
      <c r="B33" s="6" t="s">
        <v>778</v>
      </c>
      <c r="C33" s="7" t="s">
        <v>684</v>
      </c>
      <c r="D33" s="7" t="s">
        <v>419</v>
      </c>
      <c r="G33" s="10" t="s">
        <v>6</v>
      </c>
      <c r="H33" s="9" t="s">
        <v>716</v>
      </c>
    </row>
    <row r="34" spans="1:8" ht="15">
      <c r="A34" s="45">
        <v>63</v>
      </c>
      <c r="B34" s="6" t="s">
        <v>254</v>
      </c>
      <c r="C34" s="7" t="s">
        <v>264</v>
      </c>
      <c r="D34" s="7" t="s">
        <v>265</v>
      </c>
      <c r="G34" s="10" t="s">
        <v>645</v>
      </c>
      <c r="H34" s="9" t="s">
        <v>716</v>
      </c>
    </row>
    <row r="35" spans="1:8" ht="15">
      <c r="A35" s="45">
        <v>8</v>
      </c>
      <c r="B35" s="6" t="s">
        <v>755</v>
      </c>
      <c r="C35" s="7" t="s">
        <v>658</v>
      </c>
      <c r="D35" s="7" t="s">
        <v>396</v>
      </c>
      <c r="G35" s="10" t="s">
        <v>810</v>
      </c>
      <c r="H35" s="9" t="s">
        <v>716</v>
      </c>
    </row>
    <row r="36" spans="1:8" ht="15">
      <c r="A36" s="45">
        <v>64</v>
      </c>
      <c r="B36" s="6" t="s">
        <v>256</v>
      </c>
      <c r="C36" s="7" t="s">
        <v>266</v>
      </c>
      <c r="D36" s="7" t="s">
        <v>267</v>
      </c>
      <c r="G36" s="10" t="s">
        <v>385</v>
      </c>
      <c r="H36" s="9" t="s">
        <v>716</v>
      </c>
    </row>
    <row r="37" spans="1:8" ht="60">
      <c r="A37" s="45">
        <v>2</v>
      </c>
      <c r="B37" s="6" t="s">
        <v>749</v>
      </c>
      <c r="C37" s="7" t="s">
        <v>652</v>
      </c>
      <c r="D37" s="7" t="s">
        <v>390</v>
      </c>
      <c r="G37" s="8" t="s">
        <v>731</v>
      </c>
      <c r="H37" s="9" t="s">
        <v>715</v>
      </c>
    </row>
    <row r="38" spans="1:8" ht="45">
      <c r="A38" s="45">
        <v>3</v>
      </c>
      <c r="B38" s="6" t="s">
        <v>750</v>
      </c>
      <c r="C38" s="7" t="s">
        <v>653</v>
      </c>
      <c r="D38" s="7" t="s">
        <v>391</v>
      </c>
      <c r="G38" s="8" t="s">
        <v>732</v>
      </c>
      <c r="H38" s="9" t="s">
        <v>715</v>
      </c>
    </row>
    <row r="39" spans="1:8" ht="15">
      <c r="A39" s="45">
        <v>53</v>
      </c>
      <c r="B39" s="6" t="s">
        <v>800</v>
      </c>
      <c r="C39" s="7" t="s">
        <v>706</v>
      </c>
      <c r="D39" s="7" t="s">
        <v>441</v>
      </c>
      <c r="G39" s="10" t="s">
        <v>885</v>
      </c>
      <c r="H39" s="9" t="s">
        <v>716</v>
      </c>
    </row>
    <row r="40" spans="1:8" ht="15">
      <c r="A40" s="45">
        <v>32</v>
      </c>
      <c r="B40" s="6" t="s">
        <v>779</v>
      </c>
      <c r="C40" s="7" t="s">
        <v>685</v>
      </c>
      <c r="D40" s="7" t="s">
        <v>420</v>
      </c>
      <c r="G40" s="10" t="s">
        <v>834</v>
      </c>
      <c r="H40" s="9" t="s">
        <v>716</v>
      </c>
    </row>
    <row r="41" spans="1:8" ht="30">
      <c r="A41" s="45">
        <v>1</v>
      </c>
      <c r="B41" s="6" t="s">
        <v>748</v>
      </c>
      <c r="C41" s="7" t="s">
        <v>651</v>
      </c>
      <c r="D41" s="7" t="s">
        <v>389</v>
      </c>
      <c r="G41" s="8" t="s">
        <v>733</v>
      </c>
      <c r="H41" s="9" t="s">
        <v>715</v>
      </c>
    </row>
    <row r="42" spans="1:8" ht="30">
      <c r="A42" s="45">
        <v>13</v>
      </c>
      <c r="B42" s="6" t="s">
        <v>760</v>
      </c>
      <c r="C42" s="7" t="s">
        <v>663</v>
      </c>
      <c r="D42" s="7" t="s">
        <v>401</v>
      </c>
      <c r="G42" s="8" t="s">
        <v>734</v>
      </c>
      <c r="H42" s="9" t="s">
        <v>715</v>
      </c>
    </row>
    <row r="43" spans="1:8" ht="15">
      <c r="A43" s="45">
        <v>57</v>
      </c>
      <c r="B43" s="6" t="s">
        <v>804</v>
      </c>
      <c r="C43" s="7" t="s">
        <v>710</v>
      </c>
      <c r="D43" s="7" t="s">
        <v>445</v>
      </c>
      <c r="G43" s="10" t="s">
        <v>1</v>
      </c>
      <c r="H43" s="9" t="s">
        <v>716</v>
      </c>
    </row>
    <row r="44" spans="1:8" ht="15">
      <c r="A44" s="45">
        <v>49</v>
      </c>
      <c r="B44" s="6" t="s">
        <v>796</v>
      </c>
      <c r="C44" s="7" t="s">
        <v>702</v>
      </c>
      <c r="D44" s="7" t="s">
        <v>437</v>
      </c>
      <c r="G44" s="10" t="s">
        <v>10</v>
      </c>
      <c r="H44" s="9" t="s">
        <v>716</v>
      </c>
    </row>
    <row r="45" spans="1:8" ht="30">
      <c r="A45" s="45">
        <v>26</v>
      </c>
      <c r="B45" s="6" t="s">
        <v>773</v>
      </c>
      <c r="C45" s="7" t="s">
        <v>679</v>
      </c>
      <c r="D45" s="7" t="s">
        <v>414</v>
      </c>
      <c r="G45" s="8" t="s">
        <v>735</v>
      </c>
      <c r="H45" s="9" t="s">
        <v>715</v>
      </c>
    </row>
    <row r="46" spans="1:8" ht="15">
      <c r="A46" s="45">
        <v>41</v>
      </c>
      <c r="B46" s="6" t="s">
        <v>788</v>
      </c>
      <c r="C46" s="7" t="s">
        <v>694</v>
      </c>
      <c r="D46" s="7" t="s">
        <v>429</v>
      </c>
      <c r="G46" s="10" t="s">
        <v>641</v>
      </c>
      <c r="H46" s="9" t="s">
        <v>716</v>
      </c>
    </row>
    <row r="47" spans="1:8" ht="15">
      <c r="A47" s="45">
        <v>27</v>
      </c>
      <c r="B47" s="6" t="s">
        <v>774</v>
      </c>
      <c r="C47" s="7" t="s">
        <v>680</v>
      </c>
      <c r="D47" s="7" t="s">
        <v>415</v>
      </c>
      <c r="G47" s="10" t="s">
        <v>647</v>
      </c>
      <c r="H47" s="9" t="s">
        <v>716</v>
      </c>
    </row>
    <row r="48" spans="1:8" ht="45">
      <c r="A48" s="45">
        <v>9</v>
      </c>
      <c r="B48" s="6" t="s">
        <v>756</v>
      </c>
      <c r="C48" s="7" t="s">
        <v>659</v>
      </c>
      <c r="D48" s="7" t="s">
        <v>397</v>
      </c>
      <c r="G48" s="8" t="s">
        <v>736</v>
      </c>
      <c r="H48" s="9" t="s">
        <v>715</v>
      </c>
    </row>
    <row r="49" spans="1:8" ht="15">
      <c r="A49" s="45">
        <v>54</v>
      </c>
      <c r="B49" s="6" t="s">
        <v>801</v>
      </c>
      <c r="C49" s="7" t="s">
        <v>707</v>
      </c>
      <c r="D49" s="7" t="s">
        <v>442</v>
      </c>
      <c r="G49" s="10" t="s">
        <v>882</v>
      </c>
      <c r="H49" s="9" t="s">
        <v>716</v>
      </c>
    </row>
    <row r="50" spans="1:8" ht="15">
      <c r="A50" s="45">
        <v>11</v>
      </c>
      <c r="B50" s="6" t="s">
        <v>758</v>
      </c>
      <c r="C50" s="7" t="s">
        <v>661</v>
      </c>
      <c r="D50" s="7" t="s">
        <v>399</v>
      </c>
      <c r="G50" s="10" t="s">
        <v>816</v>
      </c>
      <c r="H50" s="9" t="s">
        <v>716</v>
      </c>
    </row>
    <row r="51" spans="1:8" ht="15">
      <c r="A51" s="45">
        <v>12</v>
      </c>
      <c r="B51" s="6" t="s">
        <v>759</v>
      </c>
      <c r="C51" s="7" t="s">
        <v>662</v>
      </c>
      <c r="D51" s="7" t="s">
        <v>400</v>
      </c>
      <c r="G51" s="10" t="s">
        <v>832</v>
      </c>
      <c r="H51" s="9" t="s">
        <v>716</v>
      </c>
    </row>
    <row r="52" spans="1:8" ht="15">
      <c r="A52" s="45">
        <v>46</v>
      </c>
      <c r="B52" s="6" t="s">
        <v>793</v>
      </c>
      <c r="C52" s="7" t="s">
        <v>699</v>
      </c>
      <c r="D52" s="7" t="s">
        <v>434</v>
      </c>
      <c r="G52" s="10" t="s">
        <v>883</v>
      </c>
      <c r="H52" s="9" t="s">
        <v>716</v>
      </c>
    </row>
    <row r="53" spans="1:8" ht="30">
      <c r="A53" s="45">
        <v>16</v>
      </c>
      <c r="B53" s="6" t="s">
        <v>763</v>
      </c>
      <c r="C53" s="7" t="s">
        <v>666</v>
      </c>
      <c r="D53" s="7" t="s">
        <v>404</v>
      </c>
      <c r="G53" s="8" t="s">
        <v>737</v>
      </c>
      <c r="H53" s="9" t="s">
        <v>715</v>
      </c>
    </row>
    <row r="54" spans="1:8" ht="45">
      <c r="A54" s="45">
        <v>56</v>
      </c>
      <c r="B54" s="6" t="s">
        <v>803</v>
      </c>
      <c r="C54" s="7" t="s">
        <v>709</v>
      </c>
      <c r="D54" s="7" t="s">
        <v>444</v>
      </c>
      <c r="G54" s="8" t="s">
        <v>738</v>
      </c>
      <c r="H54" s="9" t="s">
        <v>715</v>
      </c>
    </row>
    <row r="55" spans="1:8" ht="30">
      <c r="A55" s="45">
        <v>28</v>
      </c>
      <c r="B55" s="6" t="s">
        <v>775</v>
      </c>
      <c r="C55" s="7" t="s">
        <v>681</v>
      </c>
      <c r="D55" s="7" t="s">
        <v>416</v>
      </c>
      <c r="G55" s="8" t="s">
        <v>739</v>
      </c>
      <c r="H55" s="9" t="s">
        <v>715</v>
      </c>
    </row>
    <row r="56" spans="1:8" ht="15">
      <c r="A56" s="45">
        <v>29</v>
      </c>
      <c r="B56" s="6" t="s">
        <v>776</v>
      </c>
      <c r="C56" s="7" t="s">
        <v>682</v>
      </c>
      <c r="D56" s="7" t="s">
        <v>417</v>
      </c>
      <c r="G56" s="8" t="s">
        <v>740</v>
      </c>
      <c r="H56" s="9" t="s">
        <v>716</v>
      </c>
    </row>
    <row r="57" spans="1:8" ht="15">
      <c r="A57" s="45">
        <v>6</v>
      </c>
      <c r="B57" s="6" t="s">
        <v>753</v>
      </c>
      <c r="C57" s="7" t="s">
        <v>656</v>
      </c>
      <c r="D57" s="7" t="s">
        <v>394</v>
      </c>
      <c r="G57" s="8" t="s">
        <v>741</v>
      </c>
      <c r="H57" s="9" t="s">
        <v>715</v>
      </c>
    </row>
    <row r="58" spans="1:8" ht="90">
      <c r="A58" s="45">
        <v>7</v>
      </c>
      <c r="B58" s="6" t="s">
        <v>754</v>
      </c>
      <c r="C58" s="7" t="s">
        <v>657</v>
      </c>
      <c r="D58" s="7" t="s">
        <v>395</v>
      </c>
      <c r="G58" s="8" t="s">
        <v>878</v>
      </c>
      <c r="H58" s="9" t="s">
        <v>715</v>
      </c>
    </row>
    <row r="59" spans="1:8" ht="45">
      <c r="A59" s="45">
        <v>59</v>
      </c>
      <c r="B59" s="6" t="s">
        <v>806</v>
      </c>
      <c r="C59" s="7" t="s">
        <v>711</v>
      </c>
      <c r="D59" s="7" t="s">
        <v>446</v>
      </c>
      <c r="G59" s="8" t="s">
        <v>742</v>
      </c>
      <c r="H59" s="9" t="s">
        <v>715</v>
      </c>
    </row>
    <row r="60" spans="1:8" ht="15">
      <c r="A60" s="45">
        <v>58</v>
      </c>
      <c r="B60" s="6" t="s">
        <v>805</v>
      </c>
      <c r="C60" s="7" t="s">
        <v>712</v>
      </c>
      <c r="D60" s="7" t="s">
        <v>447</v>
      </c>
      <c r="F60" s="7"/>
      <c r="G60" s="10" t="s">
        <v>9</v>
      </c>
      <c r="H60" s="9" t="s">
        <v>716</v>
      </c>
    </row>
    <row r="61" spans="1:8" ht="15">
      <c r="A61" s="45">
        <v>60</v>
      </c>
      <c r="B61" s="6" t="s">
        <v>807</v>
      </c>
      <c r="C61" s="7" t="s">
        <v>713</v>
      </c>
      <c r="D61" s="7" t="s">
        <v>448</v>
      </c>
      <c r="G61" s="10" t="s">
        <v>640</v>
      </c>
      <c r="H61" s="9" t="s">
        <v>716</v>
      </c>
    </row>
    <row r="62" spans="1:8" ht="30">
      <c r="A62" s="45">
        <v>42</v>
      </c>
      <c r="B62" s="6" t="s">
        <v>789</v>
      </c>
      <c r="C62" s="7" t="s">
        <v>695</v>
      </c>
      <c r="D62" s="7" t="s">
        <v>430</v>
      </c>
      <c r="G62" s="8" t="s">
        <v>743</v>
      </c>
      <c r="H62" s="9" t="s">
        <v>715</v>
      </c>
    </row>
    <row r="63" spans="1:8" ht="30">
      <c r="A63" s="45">
        <v>33</v>
      </c>
      <c r="B63" s="6" t="s">
        <v>780</v>
      </c>
      <c r="C63" s="7" t="s">
        <v>686</v>
      </c>
      <c r="D63" s="7" t="s">
        <v>421</v>
      </c>
      <c r="G63" s="8" t="s">
        <v>744</v>
      </c>
      <c r="H63" s="9" t="s">
        <v>715</v>
      </c>
    </row>
    <row r="64" spans="1:8" ht="30">
      <c r="A64" s="45">
        <v>15</v>
      </c>
      <c r="B64" s="6" t="s">
        <v>762</v>
      </c>
      <c r="C64" s="7" t="s">
        <v>665</v>
      </c>
      <c r="D64" s="7" t="s">
        <v>403</v>
      </c>
      <c r="G64" s="8" t="s">
        <v>745</v>
      </c>
      <c r="H64" s="9" t="s">
        <v>715</v>
      </c>
    </row>
    <row r="65" spans="1:8" ht="30">
      <c r="A65" s="45">
        <v>65</v>
      </c>
      <c r="B65" s="6" t="s">
        <v>258</v>
      </c>
      <c r="C65" s="7" t="s">
        <v>268</v>
      </c>
      <c r="D65" s="7" t="s">
        <v>269</v>
      </c>
      <c r="G65" s="8" t="s">
        <v>746</v>
      </c>
      <c r="H65" s="9" t="s">
        <v>715</v>
      </c>
    </row>
    <row r="66" spans="1:8" ht="30">
      <c r="A66" s="45">
        <v>17</v>
      </c>
      <c r="B66" s="6" t="s">
        <v>764</v>
      </c>
      <c r="C66" s="7" t="s">
        <v>667</v>
      </c>
      <c r="D66" s="7" t="s">
        <v>405</v>
      </c>
      <c r="G66" s="8" t="s">
        <v>875</v>
      </c>
      <c r="H66" s="9" t="s">
        <v>715</v>
      </c>
    </row>
    <row r="67" spans="7:8" ht="30">
      <c r="G67" s="8" t="s">
        <v>747</v>
      </c>
      <c r="H67" s="9" t="s">
        <v>715</v>
      </c>
    </row>
    <row r="68" spans="7:8" ht="45">
      <c r="G68" s="8" t="s">
        <v>876</v>
      </c>
      <c r="H68" s="9" t="s">
        <v>715</v>
      </c>
    </row>
    <row r="69" spans="7:8" ht="45">
      <c r="G69" s="8" t="s">
        <v>877</v>
      </c>
      <c r="H69" s="9" t="s">
        <v>715</v>
      </c>
    </row>
    <row r="70" spans="7:8" ht="45">
      <c r="G70" s="8" t="s">
        <v>879</v>
      </c>
      <c r="H70" s="9" t="s">
        <v>715</v>
      </c>
    </row>
    <row r="71" spans="7:8" ht="15">
      <c r="G71" s="10" t="s">
        <v>886</v>
      </c>
      <c r="H71" s="9" t="s">
        <v>716</v>
      </c>
    </row>
    <row r="72" spans="7:8" ht="15">
      <c r="G72" s="10" t="s">
        <v>863</v>
      </c>
      <c r="H72" s="9" t="s">
        <v>716</v>
      </c>
    </row>
    <row r="73" spans="7:8" ht="15">
      <c r="G73" s="10" t="s">
        <v>866</v>
      </c>
      <c r="H73" s="9" t="s">
        <v>716</v>
      </c>
    </row>
    <row r="74" spans="7:8" ht="15">
      <c r="G74" s="10" t="s">
        <v>867</v>
      </c>
      <c r="H74" s="9" t="s">
        <v>716</v>
      </c>
    </row>
    <row r="75" spans="7:8" ht="15">
      <c r="G75" s="10" t="s">
        <v>818</v>
      </c>
      <c r="H75" s="9" t="s">
        <v>716</v>
      </c>
    </row>
    <row r="76" spans="7:8" ht="15">
      <c r="G76" s="10" t="s">
        <v>841</v>
      </c>
      <c r="H76" s="9" t="s">
        <v>716</v>
      </c>
    </row>
    <row r="77" spans="7:8" ht="15">
      <c r="G77" s="10" t="s">
        <v>811</v>
      </c>
      <c r="H77" s="9" t="s">
        <v>716</v>
      </c>
    </row>
    <row r="78" spans="7:8" ht="15">
      <c r="G78" s="10" t="s">
        <v>809</v>
      </c>
      <c r="H78" s="9" t="s">
        <v>716</v>
      </c>
    </row>
    <row r="79" spans="7:8" ht="15">
      <c r="G79" s="10" t="s">
        <v>813</v>
      </c>
      <c r="H79" s="9" t="s">
        <v>716</v>
      </c>
    </row>
    <row r="80" spans="7:8" ht="15">
      <c r="G80" s="10" t="s">
        <v>817</v>
      </c>
      <c r="H80" s="9" t="s">
        <v>716</v>
      </c>
    </row>
    <row r="81" spans="7:8" ht="15">
      <c r="G81" s="10" t="s">
        <v>823</v>
      </c>
      <c r="H81" s="9" t="s">
        <v>716</v>
      </c>
    </row>
    <row r="82" spans="7:8" ht="15">
      <c r="G82" s="10" t="s">
        <v>827</v>
      </c>
      <c r="H82" s="9" t="s">
        <v>716</v>
      </c>
    </row>
    <row r="83" spans="7:8" ht="15">
      <c r="G83" s="10" t="s">
        <v>815</v>
      </c>
      <c r="H83" s="9" t="s">
        <v>716</v>
      </c>
    </row>
    <row r="84" spans="7:8" ht="15">
      <c r="G84" s="10" t="s">
        <v>821</v>
      </c>
      <c r="H84" s="9" t="s">
        <v>716</v>
      </c>
    </row>
    <row r="85" spans="7:8" ht="15">
      <c r="G85" s="10" t="s">
        <v>825</v>
      </c>
      <c r="H85" s="9" t="s">
        <v>716</v>
      </c>
    </row>
    <row r="86" spans="7:8" ht="15">
      <c r="G86" s="10" t="s">
        <v>829</v>
      </c>
      <c r="H86" s="9" t="s">
        <v>716</v>
      </c>
    </row>
    <row r="87" spans="7:8" ht="15">
      <c r="G87" s="10" t="s">
        <v>833</v>
      </c>
      <c r="H87" s="9" t="s">
        <v>716</v>
      </c>
    </row>
    <row r="88" spans="7:8" ht="15">
      <c r="G88" s="10" t="s">
        <v>836</v>
      </c>
      <c r="H88" s="9" t="s">
        <v>716</v>
      </c>
    </row>
    <row r="89" spans="7:8" ht="15">
      <c r="G89" s="10" t="s">
        <v>840</v>
      </c>
      <c r="H89" s="9" t="s">
        <v>716</v>
      </c>
    </row>
    <row r="90" spans="7:8" ht="15">
      <c r="G90" s="10" t="s">
        <v>643</v>
      </c>
      <c r="H90" s="9" t="s">
        <v>716</v>
      </c>
    </row>
    <row r="91" spans="7:8" ht="15">
      <c r="G91" s="10" t="s">
        <v>808</v>
      </c>
      <c r="H91" s="9" t="s">
        <v>716</v>
      </c>
    </row>
    <row r="92" spans="7:8" ht="15">
      <c r="G92" s="10" t="s">
        <v>812</v>
      </c>
      <c r="H92" s="9" t="s">
        <v>716</v>
      </c>
    </row>
    <row r="93" spans="7:8" ht="15">
      <c r="G93" s="10" t="s">
        <v>888</v>
      </c>
      <c r="H93" s="9" t="s">
        <v>716</v>
      </c>
    </row>
    <row r="94" spans="7:8" ht="15">
      <c r="G94" s="10" t="s">
        <v>822</v>
      </c>
      <c r="H94" s="9" t="s">
        <v>716</v>
      </c>
    </row>
    <row r="95" spans="7:8" ht="15">
      <c r="G95" s="10" t="s">
        <v>838</v>
      </c>
      <c r="H95" s="9" t="s">
        <v>716</v>
      </c>
    </row>
    <row r="96" spans="7:8" ht="15">
      <c r="G96" s="10" t="s">
        <v>842</v>
      </c>
      <c r="H96" s="9" t="s">
        <v>716</v>
      </c>
    </row>
    <row r="97" spans="7:8" ht="15">
      <c r="G97" s="10" t="s">
        <v>846</v>
      </c>
      <c r="H97" s="9" t="s">
        <v>716</v>
      </c>
    </row>
    <row r="98" spans="7:8" ht="15">
      <c r="G98" s="10" t="s">
        <v>848</v>
      </c>
      <c r="H98" s="9" t="s">
        <v>716</v>
      </c>
    </row>
    <row r="99" spans="7:8" ht="15">
      <c r="G99" s="10" t="s">
        <v>849</v>
      </c>
      <c r="H99" s="9" t="s">
        <v>716</v>
      </c>
    </row>
    <row r="100" spans="7:8" ht="15">
      <c r="G100" s="10" t="s">
        <v>854</v>
      </c>
      <c r="H100" s="9" t="s">
        <v>716</v>
      </c>
    </row>
    <row r="101" spans="7:8" ht="15">
      <c r="G101" s="10" t="s">
        <v>850</v>
      </c>
      <c r="H101" s="9" t="s">
        <v>716</v>
      </c>
    </row>
    <row r="102" spans="7:8" ht="15">
      <c r="G102" s="10" t="s">
        <v>851</v>
      </c>
      <c r="H102" s="9" t="s">
        <v>716</v>
      </c>
    </row>
    <row r="103" spans="7:8" ht="15">
      <c r="G103" s="10" t="s">
        <v>852</v>
      </c>
      <c r="H103" s="9" t="s">
        <v>716</v>
      </c>
    </row>
    <row r="104" spans="7:8" ht="15">
      <c r="G104" s="10" t="s">
        <v>873</v>
      </c>
      <c r="H104" s="9" t="s">
        <v>716</v>
      </c>
    </row>
    <row r="105" spans="7:8" ht="15">
      <c r="G105" s="10" t="s">
        <v>855</v>
      </c>
      <c r="H105" s="9" t="s">
        <v>716</v>
      </c>
    </row>
    <row r="106" spans="7:8" ht="15">
      <c r="G106" s="10" t="s">
        <v>843</v>
      </c>
      <c r="H106" s="9" t="s">
        <v>716</v>
      </c>
    </row>
    <row r="107" spans="7:8" ht="15">
      <c r="G107" s="10" t="s">
        <v>856</v>
      </c>
      <c r="H107" s="9" t="s">
        <v>716</v>
      </c>
    </row>
    <row r="108" spans="7:8" ht="15">
      <c r="G108" s="10" t="s">
        <v>858</v>
      </c>
      <c r="H108" s="9" t="s">
        <v>716</v>
      </c>
    </row>
    <row r="109" spans="7:8" ht="15">
      <c r="G109" s="10" t="s">
        <v>859</v>
      </c>
      <c r="H109" s="9" t="s">
        <v>716</v>
      </c>
    </row>
    <row r="110" spans="7:8" ht="15">
      <c r="G110" s="10" t="s">
        <v>862</v>
      </c>
      <c r="H110" s="9" t="s">
        <v>716</v>
      </c>
    </row>
    <row r="111" spans="7:8" ht="15">
      <c r="G111" s="10" t="s">
        <v>860</v>
      </c>
      <c r="H111" s="9" t="s">
        <v>716</v>
      </c>
    </row>
    <row r="112" spans="7:8" ht="15">
      <c r="G112" s="10" t="s">
        <v>831</v>
      </c>
      <c r="H112" s="9" t="s">
        <v>716</v>
      </c>
    </row>
    <row r="113" spans="7:8" ht="15">
      <c r="G113" s="10" t="s">
        <v>835</v>
      </c>
      <c r="H113" s="9" t="s">
        <v>716</v>
      </c>
    </row>
    <row r="114" spans="7:8" ht="15">
      <c r="G114" s="10" t="s">
        <v>837</v>
      </c>
      <c r="H114" s="9" t="s">
        <v>716</v>
      </c>
    </row>
    <row r="115" spans="7:8" ht="15">
      <c r="G115" s="10" t="s">
        <v>0</v>
      </c>
      <c r="H115" s="9" t="s">
        <v>716</v>
      </c>
    </row>
    <row r="116" spans="7:8" ht="15">
      <c r="G116" s="10" t="s">
        <v>857</v>
      </c>
      <c r="H116" s="9" t="s">
        <v>716</v>
      </c>
    </row>
    <row r="117" spans="7:8" ht="15">
      <c r="G117" s="10" t="s">
        <v>824</v>
      </c>
      <c r="H117" s="9" t="s">
        <v>716</v>
      </c>
    </row>
    <row r="118" spans="7:8" ht="15">
      <c r="G118" s="10" t="s">
        <v>826</v>
      </c>
      <c r="H118" s="9" t="s">
        <v>716</v>
      </c>
    </row>
    <row r="119" spans="7:8" ht="15">
      <c r="G119" s="10" t="s">
        <v>830</v>
      </c>
      <c r="H119" s="9" t="s">
        <v>716</v>
      </c>
    </row>
    <row r="120" spans="7:8" ht="15">
      <c r="G120" s="10" t="s">
        <v>844</v>
      </c>
      <c r="H120" s="9" t="s">
        <v>716</v>
      </c>
    </row>
    <row r="121" spans="7:8" ht="15">
      <c r="G121" s="10" t="s">
        <v>845</v>
      </c>
      <c r="H121" s="9" t="s">
        <v>716</v>
      </c>
    </row>
    <row r="122" spans="7:8" ht="15">
      <c r="G122" s="10" t="s">
        <v>847</v>
      </c>
      <c r="H122" s="9" t="s">
        <v>716</v>
      </c>
    </row>
    <row r="123" spans="7:8" ht="15">
      <c r="G123" s="10" t="s">
        <v>839</v>
      </c>
      <c r="H123" s="9" t="s">
        <v>716</v>
      </c>
    </row>
    <row r="124" spans="7:8" ht="15">
      <c r="G124" s="10" t="s">
        <v>8</v>
      </c>
      <c r="H124" s="9" t="s">
        <v>716</v>
      </c>
    </row>
    <row r="125" spans="7:8" ht="15">
      <c r="G125" s="10" t="s">
        <v>874</v>
      </c>
      <c r="H125" s="9" t="s">
        <v>716</v>
      </c>
    </row>
    <row r="126" spans="7:8" ht="15">
      <c r="G126" s="10" t="s">
        <v>646</v>
      </c>
      <c r="H126" s="9" t="s">
        <v>716</v>
      </c>
    </row>
    <row r="127" spans="7:8" ht="15">
      <c r="G127" s="10" t="s">
        <v>828</v>
      </c>
      <c r="H127" s="9" t="s">
        <v>716</v>
      </c>
    </row>
    <row r="128" spans="7:8" ht="15">
      <c r="G128" s="10" t="s">
        <v>868</v>
      </c>
      <c r="H128" s="9" t="s">
        <v>716</v>
      </c>
    </row>
    <row r="129" spans="7:8" ht="15">
      <c r="G129" s="10" t="s">
        <v>869</v>
      </c>
      <c r="H129" s="9" t="s">
        <v>716</v>
      </c>
    </row>
    <row r="130" spans="7:8" ht="15">
      <c r="G130" s="10" t="s">
        <v>870</v>
      </c>
      <c r="H130" s="9" t="s">
        <v>716</v>
      </c>
    </row>
    <row r="131" spans="7:8" ht="15">
      <c r="G131" s="10" t="s">
        <v>872</v>
      </c>
      <c r="H131" s="9" t="s">
        <v>716</v>
      </c>
    </row>
    <row r="132" spans="7:8" ht="15">
      <c r="G132" s="41" t="s">
        <v>671</v>
      </c>
      <c r="H132" s="9" t="s">
        <v>716</v>
      </c>
    </row>
    <row r="133" spans="7:8" ht="15">
      <c r="G133" s="10" t="s">
        <v>889</v>
      </c>
      <c r="H133" s="9" t="s">
        <v>716</v>
      </c>
    </row>
    <row r="134" spans="7:8" ht="15">
      <c r="G134" s="10" t="s">
        <v>871</v>
      </c>
      <c r="H134" s="9" t="s">
        <v>716</v>
      </c>
    </row>
    <row r="135" spans="7:8" ht="15">
      <c r="G135" s="10" t="s">
        <v>820</v>
      </c>
      <c r="H135" s="9" t="s">
        <v>716</v>
      </c>
    </row>
    <row r="136" spans="7:8" ht="15">
      <c r="G136" s="10" t="s">
        <v>814</v>
      </c>
      <c r="H136" s="9" t="s">
        <v>716</v>
      </c>
    </row>
    <row r="137" spans="7:8" ht="15">
      <c r="G137" s="10" t="s">
        <v>819</v>
      </c>
      <c r="H137" s="9" t="s">
        <v>716</v>
      </c>
    </row>
    <row r="138" spans="7:8" ht="15">
      <c r="G138" s="10" t="s">
        <v>861</v>
      </c>
      <c r="H138" s="9" t="s">
        <v>716</v>
      </c>
    </row>
    <row r="139" spans="7:8" ht="15">
      <c r="G139" s="10" t="s">
        <v>648</v>
      </c>
      <c r="H139" s="9" t="s">
        <v>716</v>
      </c>
    </row>
    <row r="140" ht="15">
      <c r="G140" s="8"/>
    </row>
    <row r="141" ht="15">
      <c r="G141" s="8"/>
    </row>
    <row r="142" ht="15">
      <c r="G142" s="8"/>
    </row>
    <row r="143" ht="15">
      <c r="G143" s="8"/>
    </row>
    <row r="144" ht="15">
      <c r="G144" s="8"/>
    </row>
    <row r="145" ht="15">
      <c r="G145" s="8"/>
    </row>
    <row r="146" ht="15">
      <c r="G146" s="8"/>
    </row>
    <row r="147" ht="15">
      <c r="G147" s="8"/>
    </row>
    <row r="148" ht="15">
      <c r="G148" s="8"/>
    </row>
    <row r="149" ht="15">
      <c r="G149" s="8"/>
    </row>
    <row r="150" ht="15">
      <c r="G150" s="8"/>
    </row>
    <row r="151" ht="15">
      <c r="G151" s="8"/>
    </row>
    <row r="152" ht="15">
      <c r="G152" s="8"/>
    </row>
    <row r="153" ht="15">
      <c r="G153" s="8"/>
    </row>
    <row r="154" ht="15">
      <c r="G154" s="8"/>
    </row>
    <row r="155" ht="15">
      <c r="G155" s="8"/>
    </row>
    <row r="156" ht="15">
      <c r="G156" s="8"/>
    </row>
    <row r="157" ht="15">
      <c r="G157" s="8"/>
    </row>
    <row r="158" ht="15">
      <c r="G158" s="8"/>
    </row>
    <row r="159" ht="15">
      <c r="G159" s="8"/>
    </row>
    <row r="160" ht="15">
      <c r="G160" s="8"/>
    </row>
    <row r="161" ht="15">
      <c r="G161" s="8"/>
    </row>
    <row r="162" ht="15">
      <c r="G162" s="8"/>
    </row>
    <row r="163" ht="15">
      <c r="G163" s="8"/>
    </row>
    <row r="164" ht="15">
      <c r="G164" s="8"/>
    </row>
    <row r="165" ht="15">
      <c r="G165" s="8"/>
    </row>
    <row r="166" ht="15">
      <c r="G166" s="8"/>
    </row>
    <row r="167" ht="15">
      <c r="G167" s="8"/>
    </row>
    <row r="168" ht="15">
      <c r="G168" s="8"/>
    </row>
    <row r="169" ht="15">
      <c r="G169" s="8"/>
    </row>
    <row r="170" ht="15">
      <c r="G170" s="8"/>
    </row>
    <row r="171" ht="15">
      <c r="G171" s="8"/>
    </row>
    <row r="172" ht="15">
      <c r="G172" s="8"/>
    </row>
    <row r="173" ht="15">
      <c r="G173" s="8"/>
    </row>
    <row r="174" ht="15">
      <c r="G174" s="8"/>
    </row>
    <row r="175" ht="15">
      <c r="G175" s="8"/>
    </row>
    <row r="176" ht="15">
      <c r="G176" s="8"/>
    </row>
    <row r="177" ht="15">
      <c r="G177" s="8"/>
    </row>
    <row r="178" ht="15">
      <c r="G178" s="8"/>
    </row>
    <row r="179" ht="15">
      <c r="G179" s="8"/>
    </row>
    <row r="180" ht="15">
      <c r="G180" s="8"/>
    </row>
    <row r="181" ht="15">
      <c r="G181" s="8"/>
    </row>
    <row r="182" ht="15">
      <c r="G182" s="8"/>
    </row>
    <row r="183" ht="15">
      <c r="G183" s="8"/>
    </row>
    <row r="184" ht="15">
      <c r="G184" s="8"/>
    </row>
    <row r="185" ht="15">
      <c r="G185" s="8"/>
    </row>
    <row r="186" ht="15">
      <c r="G186" s="8"/>
    </row>
    <row r="187" ht="15">
      <c r="G187" s="8"/>
    </row>
    <row r="188" ht="15">
      <c r="G188" s="8"/>
    </row>
    <row r="189" ht="15">
      <c r="G189" s="8"/>
    </row>
    <row r="190" ht="15">
      <c r="G190" s="8"/>
    </row>
    <row r="191" ht="15">
      <c r="G191" s="8"/>
    </row>
    <row r="192" ht="15">
      <c r="G192" s="8"/>
    </row>
    <row r="193" ht="15">
      <c r="G193" s="8"/>
    </row>
    <row r="194" ht="15">
      <c r="G194" s="8"/>
    </row>
    <row r="195" ht="15">
      <c r="G195" s="8"/>
    </row>
    <row r="196" ht="15">
      <c r="G196" s="8"/>
    </row>
    <row r="197" ht="15">
      <c r="G197" s="8"/>
    </row>
    <row r="198" ht="15">
      <c r="G198" s="8"/>
    </row>
    <row r="199" ht="15">
      <c r="G199" s="8"/>
    </row>
    <row r="200" ht="15">
      <c r="G200" s="8"/>
    </row>
    <row r="201" ht="15">
      <c r="G201" s="8"/>
    </row>
    <row r="202" ht="15">
      <c r="G202" s="8"/>
    </row>
    <row r="203" ht="15">
      <c r="G203" s="8"/>
    </row>
    <row r="204" ht="15">
      <c r="G204" s="8"/>
    </row>
    <row r="205" ht="15">
      <c r="G205" s="8"/>
    </row>
    <row r="206" ht="15">
      <c r="G206" s="8"/>
    </row>
    <row r="207" ht="15">
      <c r="G207" s="8"/>
    </row>
    <row r="208" ht="15">
      <c r="G208" s="8"/>
    </row>
    <row r="209" ht="15">
      <c r="G209" s="8"/>
    </row>
    <row r="210" ht="15">
      <c r="G210" s="8"/>
    </row>
    <row r="211" ht="15">
      <c r="G211" s="8"/>
    </row>
    <row r="212" ht="15">
      <c r="G212" s="8"/>
    </row>
    <row r="213" ht="15">
      <c r="G213" s="8"/>
    </row>
    <row r="214" ht="15">
      <c r="G214" s="8"/>
    </row>
    <row r="215" ht="15">
      <c r="G215" s="8"/>
    </row>
    <row r="216" ht="15">
      <c r="G216" s="8"/>
    </row>
    <row r="217" ht="15">
      <c r="G217" s="8"/>
    </row>
    <row r="218" ht="15">
      <c r="G218" s="8"/>
    </row>
    <row r="219" ht="15">
      <c r="G219" s="8"/>
    </row>
    <row r="220" ht="15">
      <c r="G220" s="8"/>
    </row>
    <row r="221" ht="15">
      <c r="G221" s="8"/>
    </row>
    <row r="222" ht="15">
      <c r="G222" s="8"/>
    </row>
    <row r="223" ht="15">
      <c r="G223" s="8"/>
    </row>
    <row r="224" ht="15">
      <c r="G224" s="8"/>
    </row>
    <row r="225" ht="15">
      <c r="G225" s="8"/>
    </row>
    <row r="226" ht="15">
      <c r="G226" s="8"/>
    </row>
    <row r="227" ht="15">
      <c r="G227" s="8"/>
    </row>
    <row r="228" ht="15">
      <c r="G228" s="8"/>
    </row>
    <row r="229" ht="15">
      <c r="G229" s="8"/>
    </row>
    <row r="230" ht="15">
      <c r="G230" s="8"/>
    </row>
    <row r="231" ht="15">
      <c r="G231" s="8"/>
    </row>
    <row r="232" ht="15">
      <c r="G232" s="8"/>
    </row>
    <row r="233" ht="15">
      <c r="G233" s="8"/>
    </row>
    <row r="234" ht="15">
      <c r="G234" s="8"/>
    </row>
    <row r="235" ht="15">
      <c r="G235" s="8"/>
    </row>
    <row r="236" ht="15">
      <c r="G236" s="8"/>
    </row>
    <row r="237" ht="15">
      <c r="G237" s="8"/>
    </row>
    <row r="238" ht="15">
      <c r="G238" s="8"/>
    </row>
    <row r="239" ht="15">
      <c r="G239" s="8"/>
    </row>
    <row r="240" ht="15">
      <c r="G240" s="8"/>
    </row>
    <row r="241" ht="15">
      <c r="G241" s="8"/>
    </row>
    <row r="242" ht="15">
      <c r="G242" s="8"/>
    </row>
    <row r="243" ht="15">
      <c r="G243" s="8"/>
    </row>
    <row r="244" ht="15">
      <c r="G244" s="8"/>
    </row>
    <row r="245" ht="15">
      <c r="G245" s="8"/>
    </row>
    <row r="246" ht="15">
      <c r="G246" s="8"/>
    </row>
    <row r="247" ht="15">
      <c r="G247" s="8"/>
    </row>
    <row r="248" ht="15">
      <c r="G248" s="8"/>
    </row>
    <row r="249" ht="15">
      <c r="G249" s="8"/>
    </row>
    <row r="250" ht="15">
      <c r="G250" s="8"/>
    </row>
    <row r="251" ht="15">
      <c r="G251" s="8"/>
    </row>
    <row r="252" ht="15">
      <c r="G252" s="8"/>
    </row>
    <row r="253" ht="15">
      <c r="G253" s="8"/>
    </row>
    <row r="254" ht="15">
      <c r="G254" s="8"/>
    </row>
    <row r="255" ht="15">
      <c r="G255" s="8"/>
    </row>
    <row r="256" ht="15">
      <c r="G256" s="8"/>
    </row>
    <row r="257" ht="15">
      <c r="G257" s="8"/>
    </row>
    <row r="258" ht="15">
      <c r="G258" s="8"/>
    </row>
    <row r="259" ht="15">
      <c r="G259" s="8"/>
    </row>
    <row r="260" ht="15">
      <c r="G260" s="8"/>
    </row>
    <row r="261" ht="15">
      <c r="G261" s="8"/>
    </row>
    <row r="262" ht="15">
      <c r="G262" s="8"/>
    </row>
    <row r="263" ht="15">
      <c r="G263" s="8"/>
    </row>
    <row r="264" ht="15">
      <c r="G264" s="8"/>
    </row>
    <row r="265" ht="15">
      <c r="G265" s="8"/>
    </row>
    <row r="266" ht="15">
      <c r="G266" s="8"/>
    </row>
    <row r="267" ht="15">
      <c r="G267" s="8"/>
    </row>
    <row r="268" ht="15">
      <c r="G268" s="8"/>
    </row>
    <row r="269" ht="15">
      <c r="G269" s="8"/>
    </row>
    <row r="270" ht="15">
      <c r="G270" s="8"/>
    </row>
    <row r="271" ht="15">
      <c r="G271" s="8"/>
    </row>
    <row r="272" ht="15">
      <c r="G272" s="8"/>
    </row>
    <row r="273" ht="15">
      <c r="G273" s="8"/>
    </row>
    <row r="274" ht="15">
      <c r="G274" s="8"/>
    </row>
    <row r="275" ht="15">
      <c r="G275" s="8"/>
    </row>
    <row r="276" ht="15">
      <c r="G276" s="8"/>
    </row>
    <row r="277" ht="15">
      <c r="G277" s="8"/>
    </row>
    <row r="278" ht="15">
      <c r="G278" s="8"/>
    </row>
    <row r="279" ht="15">
      <c r="G279" s="8"/>
    </row>
    <row r="280" ht="15">
      <c r="G280" s="8"/>
    </row>
    <row r="281" ht="15">
      <c r="G281" s="8"/>
    </row>
    <row r="282" ht="15">
      <c r="G282" s="8"/>
    </row>
    <row r="283" ht="15">
      <c r="G283" s="8"/>
    </row>
    <row r="284" ht="15">
      <c r="G284" s="8"/>
    </row>
  </sheetData>
  <sheetProtection/>
  <autoFilter ref="A1:D1">
    <sortState ref="A2:D284">
      <sortCondition sortBy="value" ref="B2:B284"/>
    </sortState>
  </autoFilter>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5:BM107"/>
  <sheetViews>
    <sheetView zoomScalePageLayoutView="0" workbookViewId="0" topLeftCell="AB1">
      <selection activeCell="AJ8" sqref="AJ6:AJ8"/>
    </sheetView>
  </sheetViews>
  <sheetFormatPr defaultColWidth="8.88671875" defaultRowHeight="15"/>
  <cols>
    <col min="1" max="34" width="8.88671875" style="67" customWidth="1"/>
    <col min="35" max="35" width="8.88671875" style="69" customWidth="1"/>
    <col min="36" max="58" width="8.88671875" style="67" customWidth="1"/>
    <col min="59" max="59" width="8.88671875" style="69" customWidth="1"/>
    <col min="60" max="16384" width="8.88671875" style="67" customWidth="1"/>
  </cols>
  <sheetData>
    <row r="5" spans="1:65" s="62" customFormat="1" ht="11.25">
      <c r="A5" s="62" t="s">
        <v>794</v>
      </c>
      <c r="B5" s="62" t="s">
        <v>795</v>
      </c>
      <c r="C5" s="62" t="s">
        <v>783</v>
      </c>
      <c r="D5" s="62" t="s">
        <v>784</v>
      </c>
      <c r="E5" s="62" t="s">
        <v>766</v>
      </c>
      <c r="F5" s="62" t="s">
        <v>792</v>
      </c>
      <c r="G5" s="62" t="s">
        <v>799</v>
      </c>
      <c r="H5" s="62" t="s">
        <v>767</v>
      </c>
      <c r="I5" s="62" t="s">
        <v>757</v>
      </c>
      <c r="J5" s="62" t="s">
        <v>768</v>
      </c>
      <c r="K5" s="62" t="s">
        <v>769</v>
      </c>
      <c r="L5" s="62" t="s">
        <v>761</v>
      </c>
      <c r="M5" s="62" t="s">
        <v>785</v>
      </c>
      <c r="N5" s="62" t="s">
        <v>782</v>
      </c>
      <c r="O5" s="62" t="s">
        <v>770</v>
      </c>
      <c r="P5" s="62" t="s">
        <v>790</v>
      </c>
      <c r="Q5" s="62" t="s">
        <v>765</v>
      </c>
      <c r="R5" s="62" t="s">
        <v>786</v>
      </c>
      <c r="S5" s="62" t="s">
        <v>771</v>
      </c>
      <c r="T5" s="62" t="s">
        <v>781</v>
      </c>
      <c r="U5" s="62" t="s">
        <v>1018</v>
      </c>
      <c r="V5" s="62" t="s">
        <v>797</v>
      </c>
      <c r="W5" s="62" t="s">
        <v>777</v>
      </c>
      <c r="X5" s="62" t="s">
        <v>802</v>
      </c>
      <c r="Y5" s="62" t="s">
        <v>798</v>
      </c>
      <c r="Z5" s="62" t="s">
        <v>772</v>
      </c>
      <c r="AA5" s="62" t="s">
        <v>787</v>
      </c>
      <c r="AB5" s="62" t="s">
        <v>252</v>
      </c>
      <c r="AC5" s="62" t="s">
        <v>791</v>
      </c>
      <c r="AD5" s="62" t="s">
        <v>751</v>
      </c>
      <c r="AE5" s="62" t="s">
        <v>752</v>
      </c>
      <c r="AF5" s="62" t="s">
        <v>778</v>
      </c>
      <c r="AG5" s="62" t="s">
        <v>254</v>
      </c>
      <c r="AH5" s="62" t="s">
        <v>755</v>
      </c>
      <c r="AI5" s="62" t="s">
        <v>256</v>
      </c>
      <c r="AJ5" s="62" t="s">
        <v>749</v>
      </c>
      <c r="AK5" s="62" t="s">
        <v>750</v>
      </c>
      <c r="AL5" s="62" t="s">
        <v>800</v>
      </c>
      <c r="AM5" s="62" t="s">
        <v>779</v>
      </c>
      <c r="AN5" s="62" t="s">
        <v>748</v>
      </c>
      <c r="AO5" s="62" t="s">
        <v>760</v>
      </c>
      <c r="AP5" s="62" t="s">
        <v>804</v>
      </c>
      <c r="AQ5" s="62" t="s">
        <v>796</v>
      </c>
      <c r="AR5" s="62" t="s">
        <v>773</v>
      </c>
      <c r="AS5" s="62" t="s">
        <v>788</v>
      </c>
      <c r="AT5" s="62" t="s">
        <v>774</v>
      </c>
      <c r="AU5" s="62" t="s">
        <v>756</v>
      </c>
      <c r="AV5" s="62" t="s">
        <v>801</v>
      </c>
      <c r="AW5" s="62" t="s">
        <v>758</v>
      </c>
      <c r="AX5" s="62" t="s">
        <v>759</v>
      </c>
      <c r="AY5" s="62" t="s">
        <v>793</v>
      </c>
      <c r="AZ5" s="62" t="s">
        <v>763</v>
      </c>
      <c r="BA5" s="62" t="s">
        <v>803</v>
      </c>
      <c r="BB5" s="62" t="s">
        <v>775</v>
      </c>
      <c r="BC5" s="62" t="s">
        <v>776</v>
      </c>
      <c r="BD5" s="62" t="s">
        <v>753</v>
      </c>
      <c r="BE5" s="62" t="s">
        <v>754</v>
      </c>
      <c r="BF5" s="62" t="s">
        <v>806</v>
      </c>
      <c r="BG5" s="62" t="s">
        <v>805</v>
      </c>
      <c r="BH5" s="62" t="s">
        <v>807</v>
      </c>
      <c r="BI5" s="62" t="s">
        <v>789</v>
      </c>
      <c r="BJ5" s="62" t="s">
        <v>780</v>
      </c>
      <c r="BK5" s="62" t="s">
        <v>762</v>
      </c>
      <c r="BL5" s="62" t="s">
        <v>258</v>
      </c>
      <c r="BM5" s="62" t="s">
        <v>764</v>
      </c>
    </row>
    <row r="6" spans="1:65" ht="11.25">
      <c r="A6" s="64" t="s">
        <v>700</v>
      </c>
      <c r="B6" s="64" t="s">
        <v>701</v>
      </c>
      <c r="C6" s="64" t="s">
        <v>689</v>
      </c>
      <c r="D6" s="64" t="s">
        <v>690</v>
      </c>
      <c r="E6" s="65" t="s">
        <v>672</v>
      </c>
      <c r="F6" s="66" t="s">
        <v>698</v>
      </c>
      <c r="G6" s="65" t="s">
        <v>705</v>
      </c>
      <c r="H6" s="65" t="s">
        <v>673</v>
      </c>
      <c r="I6" s="65" t="s">
        <v>660</v>
      </c>
      <c r="J6" s="65" t="s">
        <v>674</v>
      </c>
      <c r="K6" s="64" t="s">
        <v>675</v>
      </c>
      <c r="L6" s="64" t="s">
        <v>664</v>
      </c>
      <c r="M6" s="64" t="s">
        <v>691</v>
      </c>
      <c r="N6" s="64" t="s">
        <v>688</v>
      </c>
      <c r="O6" s="65" t="s">
        <v>676</v>
      </c>
      <c r="P6" s="65" t="s">
        <v>696</v>
      </c>
      <c r="Q6" s="66" t="s">
        <v>668</v>
      </c>
      <c r="R6" s="64" t="s">
        <v>692</v>
      </c>
      <c r="S6" s="64" t="s">
        <v>677</v>
      </c>
      <c r="T6" s="64" t="s">
        <v>687</v>
      </c>
      <c r="U6" s="64" t="s">
        <v>260</v>
      </c>
      <c r="V6" s="64" t="s">
        <v>703</v>
      </c>
      <c r="W6" s="64" t="s">
        <v>683</v>
      </c>
      <c r="X6" s="64" t="s">
        <v>708</v>
      </c>
      <c r="Y6" s="64" t="s">
        <v>704</v>
      </c>
      <c r="Z6" s="64" t="s">
        <v>678</v>
      </c>
      <c r="AA6" s="64" t="s">
        <v>693</v>
      </c>
      <c r="AB6" s="64" t="s">
        <v>262</v>
      </c>
      <c r="AC6" s="64" t="s">
        <v>697</v>
      </c>
      <c r="AD6" s="64" t="s">
        <v>654</v>
      </c>
      <c r="AE6" s="64" t="s">
        <v>655</v>
      </c>
      <c r="AF6" s="64" t="s">
        <v>684</v>
      </c>
      <c r="AG6" s="64" t="s">
        <v>264</v>
      </c>
      <c r="AH6" s="64" t="s">
        <v>658</v>
      </c>
      <c r="AI6" s="64" t="s">
        <v>266</v>
      </c>
      <c r="AJ6" s="64" t="s">
        <v>652</v>
      </c>
      <c r="AK6" s="64" t="s">
        <v>653</v>
      </c>
      <c r="AL6" s="64" t="s">
        <v>706</v>
      </c>
      <c r="AM6" s="64" t="s">
        <v>685</v>
      </c>
      <c r="AN6" s="64" t="s">
        <v>651</v>
      </c>
      <c r="AO6" s="64" t="s">
        <v>663</v>
      </c>
      <c r="AP6" s="64" t="s">
        <v>710</v>
      </c>
      <c r="AQ6" s="64" t="s">
        <v>702</v>
      </c>
      <c r="AR6" s="64" t="s">
        <v>679</v>
      </c>
      <c r="AS6" s="64" t="s">
        <v>694</v>
      </c>
      <c r="AT6" s="64" t="s">
        <v>680</v>
      </c>
      <c r="AU6" s="64" t="s">
        <v>659</v>
      </c>
      <c r="AV6" s="64" t="s">
        <v>707</v>
      </c>
      <c r="AW6" s="64" t="s">
        <v>661</v>
      </c>
      <c r="AX6" s="64" t="s">
        <v>662</v>
      </c>
      <c r="AY6" s="64" t="s">
        <v>699</v>
      </c>
      <c r="AZ6" s="64" t="s">
        <v>666</v>
      </c>
      <c r="BA6" s="64" t="s">
        <v>709</v>
      </c>
      <c r="BB6" s="64" t="s">
        <v>681</v>
      </c>
      <c r="BC6" s="64" t="s">
        <v>682</v>
      </c>
      <c r="BD6" s="64" t="s">
        <v>656</v>
      </c>
      <c r="BE6" s="64" t="s">
        <v>657</v>
      </c>
      <c r="BF6" s="64" t="s">
        <v>711</v>
      </c>
      <c r="BG6" s="64" t="s">
        <v>712</v>
      </c>
      <c r="BH6" s="64" t="s">
        <v>713</v>
      </c>
      <c r="BI6" s="64" t="s">
        <v>695</v>
      </c>
      <c r="BJ6" s="64" t="s">
        <v>686</v>
      </c>
      <c r="BK6" s="64" t="s">
        <v>665</v>
      </c>
      <c r="BL6" s="64" t="s">
        <v>268</v>
      </c>
      <c r="BM6" s="64" t="s">
        <v>667</v>
      </c>
    </row>
    <row r="7" spans="1:65" ht="11.25">
      <c r="A7" s="67" t="s">
        <v>1</v>
      </c>
      <c r="B7" s="67" t="s">
        <v>9</v>
      </c>
      <c r="C7" s="64" t="s">
        <v>884</v>
      </c>
      <c r="D7" s="64" t="s">
        <v>884</v>
      </c>
      <c r="E7" s="67" t="s">
        <v>9</v>
      </c>
      <c r="F7" s="67" t="s">
        <v>884</v>
      </c>
      <c r="G7" s="67" t="s">
        <v>891</v>
      </c>
      <c r="H7" s="67" t="s">
        <v>891</v>
      </c>
      <c r="I7" s="67" t="s">
        <v>884</v>
      </c>
      <c r="J7" s="64" t="s">
        <v>891</v>
      </c>
      <c r="K7" s="64" t="s">
        <v>645</v>
      </c>
      <c r="L7" s="64" t="s">
        <v>884</v>
      </c>
      <c r="M7" s="64" t="s">
        <v>884</v>
      </c>
      <c r="N7" s="64" t="s">
        <v>880</v>
      </c>
      <c r="O7" s="67" t="s">
        <v>9</v>
      </c>
      <c r="P7" s="64" t="s">
        <v>891</v>
      </c>
      <c r="Q7" s="64" t="s">
        <v>884</v>
      </c>
      <c r="R7" s="64" t="s">
        <v>884</v>
      </c>
      <c r="S7" s="67" t="s">
        <v>891</v>
      </c>
      <c r="T7" s="67" t="s">
        <v>880</v>
      </c>
      <c r="U7" s="64" t="s">
        <v>884</v>
      </c>
      <c r="V7" s="67" t="s">
        <v>853</v>
      </c>
      <c r="W7" s="67" t="s">
        <v>891</v>
      </c>
      <c r="X7" s="67" t="s">
        <v>884</v>
      </c>
      <c r="Y7" s="67" t="s">
        <v>884</v>
      </c>
      <c r="Z7" s="67" t="s">
        <v>9</v>
      </c>
      <c r="AA7" s="67" t="s">
        <v>884</v>
      </c>
      <c r="AB7" s="64" t="s">
        <v>884</v>
      </c>
      <c r="AC7" s="64" t="s">
        <v>880</v>
      </c>
      <c r="AD7" s="67" t="s">
        <v>891</v>
      </c>
      <c r="AE7" s="67" t="s">
        <v>853</v>
      </c>
      <c r="AF7" s="67" t="s">
        <v>891</v>
      </c>
      <c r="AG7" s="67" t="s">
        <v>884</v>
      </c>
      <c r="AH7" s="67" t="s">
        <v>9</v>
      </c>
      <c r="AI7" s="64" t="s">
        <v>884</v>
      </c>
      <c r="AJ7" s="67" t="s">
        <v>868</v>
      </c>
      <c r="AK7" s="64" t="s">
        <v>891</v>
      </c>
      <c r="AL7" s="64" t="s">
        <v>884</v>
      </c>
      <c r="AM7" s="64" t="s">
        <v>891</v>
      </c>
      <c r="AN7" s="64" t="s">
        <v>888</v>
      </c>
      <c r="AO7" s="64" t="s">
        <v>884</v>
      </c>
      <c r="AP7" s="64" t="s">
        <v>884</v>
      </c>
      <c r="AQ7" s="64" t="s">
        <v>884</v>
      </c>
      <c r="AR7" s="64" t="s">
        <v>891</v>
      </c>
      <c r="AS7" s="64" t="s">
        <v>884</v>
      </c>
      <c r="AT7" s="64" t="s">
        <v>9</v>
      </c>
      <c r="AU7" s="67" t="s">
        <v>9</v>
      </c>
      <c r="AV7" s="67" t="s">
        <v>891</v>
      </c>
      <c r="AW7" s="64" t="s">
        <v>884</v>
      </c>
      <c r="AX7" s="67" t="s">
        <v>884</v>
      </c>
      <c r="AY7" s="64" t="s">
        <v>884</v>
      </c>
      <c r="AZ7" s="64" t="s">
        <v>884</v>
      </c>
      <c r="BB7" s="64" t="s">
        <v>884</v>
      </c>
      <c r="BC7" s="64" t="s">
        <v>891</v>
      </c>
      <c r="BD7" s="67" t="s">
        <v>9</v>
      </c>
      <c r="BE7" s="64" t="s">
        <v>891</v>
      </c>
      <c r="BF7" s="64" t="s">
        <v>884</v>
      </c>
      <c r="BG7" s="64" t="s">
        <v>884</v>
      </c>
      <c r="BH7" s="64" t="s">
        <v>884</v>
      </c>
      <c r="BI7" s="67" t="s">
        <v>880</v>
      </c>
      <c r="BJ7" s="67" t="s">
        <v>891</v>
      </c>
      <c r="BK7" s="67" t="s">
        <v>386</v>
      </c>
      <c r="BL7" s="67" t="s">
        <v>884</v>
      </c>
      <c r="BM7" s="67" t="s">
        <v>886</v>
      </c>
    </row>
    <row r="8" spans="1:65" ht="11.25">
      <c r="A8" s="67" t="s">
        <v>10</v>
      </c>
      <c r="B8" s="67" t="s">
        <v>640</v>
      </c>
      <c r="C8" s="64" t="s">
        <v>891</v>
      </c>
      <c r="D8" s="64" t="s">
        <v>891</v>
      </c>
      <c r="E8" s="67" t="s">
        <v>640</v>
      </c>
      <c r="F8" s="67" t="s">
        <v>891</v>
      </c>
      <c r="G8" s="67" t="s">
        <v>4</v>
      </c>
      <c r="H8" s="67" t="s">
        <v>4</v>
      </c>
      <c r="I8" s="67" t="s">
        <v>880</v>
      </c>
      <c r="J8" s="64" t="s">
        <v>4</v>
      </c>
      <c r="K8" s="64" t="s">
        <v>810</v>
      </c>
      <c r="L8" s="64" t="s">
        <v>880</v>
      </c>
      <c r="M8" s="67" t="s">
        <v>886</v>
      </c>
      <c r="N8" s="64" t="s">
        <v>881</v>
      </c>
      <c r="O8" s="67" t="s">
        <v>640</v>
      </c>
      <c r="P8" s="64" t="s">
        <v>4</v>
      </c>
      <c r="Q8" s="67" t="s">
        <v>880</v>
      </c>
      <c r="R8" s="64" t="s">
        <v>891</v>
      </c>
      <c r="S8" s="67" t="s">
        <v>4</v>
      </c>
      <c r="T8" s="67" t="s">
        <v>881</v>
      </c>
      <c r="U8" s="67" t="s">
        <v>886</v>
      </c>
      <c r="V8" s="67" t="s">
        <v>6</v>
      </c>
      <c r="W8" s="67" t="s">
        <v>4</v>
      </c>
      <c r="X8" s="67" t="s">
        <v>891</v>
      </c>
      <c r="Y8" s="67" t="s">
        <v>891</v>
      </c>
      <c r="Z8" s="67" t="s">
        <v>640</v>
      </c>
      <c r="AA8" s="67" t="s">
        <v>891</v>
      </c>
      <c r="AB8" s="67" t="s">
        <v>886</v>
      </c>
      <c r="AC8" s="64" t="s">
        <v>881</v>
      </c>
      <c r="AD8" s="67" t="s">
        <v>4</v>
      </c>
      <c r="AE8" s="67" t="s">
        <v>6</v>
      </c>
      <c r="AF8" s="67" t="s">
        <v>386</v>
      </c>
      <c r="AG8" s="67" t="s">
        <v>886</v>
      </c>
      <c r="AH8" s="67" t="s">
        <v>640</v>
      </c>
      <c r="AI8" s="64" t="s">
        <v>891</v>
      </c>
      <c r="AJ8" s="70" t="s">
        <v>1043</v>
      </c>
      <c r="AK8" s="64" t="s">
        <v>4</v>
      </c>
      <c r="AL8" s="64" t="s">
        <v>880</v>
      </c>
      <c r="AM8" s="64" t="s">
        <v>4</v>
      </c>
      <c r="AN8" s="67" t="s">
        <v>889</v>
      </c>
      <c r="AO8" s="64" t="s">
        <v>891</v>
      </c>
      <c r="AP8" s="64" t="s">
        <v>891</v>
      </c>
      <c r="AQ8" s="64" t="s">
        <v>891</v>
      </c>
      <c r="AR8" s="64" t="s">
        <v>4</v>
      </c>
      <c r="AS8" s="64" t="s">
        <v>886</v>
      </c>
      <c r="AT8" s="64" t="s">
        <v>640</v>
      </c>
      <c r="AU8" s="67" t="s">
        <v>640</v>
      </c>
      <c r="AV8" s="67" t="s">
        <v>4</v>
      </c>
      <c r="AW8" s="64" t="s">
        <v>880</v>
      </c>
      <c r="AX8" s="67" t="s">
        <v>880</v>
      </c>
      <c r="AY8" s="64" t="s">
        <v>891</v>
      </c>
      <c r="AZ8" s="64" t="s">
        <v>880</v>
      </c>
      <c r="BB8" s="67" t="s">
        <v>1</v>
      </c>
      <c r="BC8" s="64" t="s">
        <v>4</v>
      </c>
      <c r="BD8" s="67" t="s">
        <v>640</v>
      </c>
      <c r="BE8" s="64" t="s">
        <v>4</v>
      </c>
      <c r="BF8" s="64" t="s">
        <v>880</v>
      </c>
      <c r="BG8" s="64" t="s">
        <v>880</v>
      </c>
      <c r="BH8" s="64" t="s">
        <v>891</v>
      </c>
      <c r="BI8" s="67" t="s">
        <v>881</v>
      </c>
      <c r="BJ8" s="67" t="s">
        <v>4</v>
      </c>
      <c r="BK8" s="67" t="s">
        <v>644</v>
      </c>
      <c r="BL8" s="67" t="s">
        <v>886</v>
      </c>
      <c r="BM8" s="67" t="s">
        <v>867</v>
      </c>
    </row>
    <row r="9" spans="1:65" ht="11.25">
      <c r="A9" s="67" t="s">
        <v>641</v>
      </c>
      <c r="B9" s="67" t="s">
        <v>889</v>
      </c>
      <c r="C9" s="67" t="s">
        <v>4</v>
      </c>
      <c r="D9" s="64" t="s">
        <v>4</v>
      </c>
      <c r="E9" s="67" t="s">
        <v>889</v>
      </c>
      <c r="F9" s="67" t="s">
        <v>4</v>
      </c>
      <c r="G9" s="67" t="s">
        <v>386</v>
      </c>
      <c r="H9" s="67" t="s">
        <v>10</v>
      </c>
      <c r="I9" s="67" t="s">
        <v>881</v>
      </c>
      <c r="J9" s="67" t="s">
        <v>385</v>
      </c>
      <c r="K9" s="64" t="s">
        <v>9</v>
      </c>
      <c r="L9" s="64" t="s">
        <v>881</v>
      </c>
      <c r="M9" s="67" t="s">
        <v>867</v>
      </c>
      <c r="N9" s="64" t="s">
        <v>891</v>
      </c>
      <c r="O9" s="67" t="s">
        <v>839</v>
      </c>
      <c r="P9" s="64" t="s">
        <v>385</v>
      </c>
      <c r="Q9" s="67" t="s">
        <v>881</v>
      </c>
      <c r="R9" s="64" t="s">
        <v>4</v>
      </c>
      <c r="S9" s="67" t="s">
        <v>645</v>
      </c>
      <c r="T9" s="67" t="s">
        <v>891</v>
      </c>
      <c r="U9" s="67" t="s">
        <v>867</v>
      </c>
      <c r="V9" s="67" t="s">
        <v>9</v>
      </c>
      <c r="W9" s="67" t="s">
        <v>9</v>
      </c>
      <c r="X9" s="67" t="s">
        <v>4</v>
      </c>
      <c r="Y9" s="67" t="s">
        <v>4</v>
      </c>
      <c r="Z9" s="67" t="s">
        <v>0</v>
      </c>
      <c r="AA9" s="67" t="s">
        <v>4</v>
      </c>
      <c r="AB9" s="67" t="s">
        <v>867</v>
      </c>
      <c r="AC9" s="64" t="s">
        <v>891</v>
      </c>
      <c r="AD9" s="67" t="s">
        <v>386</v>
      </c>
      <c r="AE9" s="67" t="s">
        <v>9</v>
      </c>
      <c r="AF9" s="67" t="s">
        <v>853</v>
      </c>
      <c r="AG9" s="67" t="s">
        <v>867</v>
      </c>
      <c r="AH9" s="67" t="s">
        <v>889</v>
      </c>
      <c r="AI9" s="64" t="s">
        <v>4</v>
      </c>
      <c r="AK9" s="64" t="s">
        <v>385</v>
      </c>
      <c r="AL9" s="64" t="s">
        <v>881</v>
      </c>
      <c r="AM9" s="64" t="s">
        <v>853</v>
      </c>
      <c r="AN9" s="67" t="s">
        <v>1028</v>
      </c>
      <c r="AO9" s="64" t="s">
        <v>4</v>
      </c>
      <c r="AP9" s="64" t="s">
        <v>4</v>
      </c>
      <c r="AQ9" s="67" t="s">
        <v>4</v>
      </c>
      <c r="AR9" s="67" t="s">
        <v>9</v>
      </c>
      <c r="AS9" s="67" t="s">
        <v>1034</v>
      </c>
      <c r="AT9" s="67" t="s">
        <v>824</v>
      </c>
      <c r="AU9" s="67" t="s">
        <v>889</v>
      </c>
      <c r="AV9" s="67" t="s">
        <v>9</v>
      </c>
      <c r="AW9" s="64" t="s">
        <v>881</v>
      </c>
      <c r="AX9" s="67" t="s">
        <v>881</v>
      </c>
      <c r="AY9" s="64" t="s">
        <v>4</v>
      </c>
      <c r="AZ9" s="64" t="s">
        <v>881</v>
      </c>
      <c r="BB9" s="67" t="s">
        <v>641</v>
      </c>
      <c r="BC9" s="64" t="s">
        <v>385</v>
      </c>
      <c r="BD9" s="67" t="s">
        <v>831</v>
      </c>
      <c r="BE9" s="64" t="s">
        <v>385</v>
      </c>
      <c r="BF9" s="64" t="s">
        <v>881</v>
      </c>
      <c r="BG9" s="64" t="s">
        <v>881</v>
      </c>
      <c r="BH9" s="64" t="s">
        <v>4</v>
      </c>
      <c r="BI9" s="67" t="s">
        <v>891</v>
      </c>
      <c r="BJ9" s="67" t="s">
        <v>9</v>
      </c>
      <c r="BK9" s="67" t="s">
        <v>9</v>
      </c>
      <c r="BL9" s="67" t="s">
        <v>867</v>
      </c>
      <c r="BM9" s="67" t="s">
        <v>818</v>
      </c>
    </row>
    <row r="10" spans="1:65" ht="11.25">
      <c r="A10" s="67" t="s">
        <v>647</v>
      </c>
      <c r="B10" s="67" t="s">
        <v>648</v>
      </c>
      <c r="C10" s="67" t="s">
        <v>386</v>
      </c>
      <c r="D10" s="67" t="s">
        <v>386</v>
      </c>
      <c r="E10" s="67" t="s">
        <v>871</v>
      </c>
      <c r="F10" s="67" t="s">
        <v>386</v>
      </c>
      <c r="G10" s="67" t="s">
        <v>644</v>
      </c>
      <c r="H10" s="67" t="s">
        <v>647</v>
      </c>
      <c r="I10" s="67" t="s">
        <v>891</v>
      </c>
      <c r="J10" s="67" t="s">
        <v>1</v>
      </c>
      <c r="K10" s="64" t="s">
        <v>640</v>
      </c>
      <c r="L10" s="64" t="s">
        <v>891</v>
      </c>
      <c r="M10" s="67" t="s">
        <v>1034</v>
      </c>
      <c r="N10" s="64" t="s">
        <v>5</v>
      </c>
      <c r="O10" s="67" t="s">
        <v>889</v>
      </c>
      <c r="P10" s="64" t="s">
        <v>885</v>
      </c>
      <c r="Q10" s="67" t="s">
        <v>891</v>
      </c>
      <c r="R10" s="64" t="s">
        <v>386</v>
      </c>
      <c r="S10" s="67" t="s">
        <v>810</v>
      </c>
      <c r="T10" s="67" t="s">
        <v>4</v>
      </c>
      <c r="U10" s="67" t="s">
        <v>818</v>
      </c>
      <c r="V10" s="67" t="s">
        <v>640</v>
      </c>
      <c r="W10" s="67" t="s">
        <v>640</v>
      </c>
      <c r="X10" s="67" t="s">
        <v>386</v>
      </c>
      <c r="Y10" s="67" t="s">
        <v>386</v>
      </c>
      <c r="Z10" s="67" t="s">
        <v>845</v>
      </c>
      <c r="AA10" s="67" t="s">
        <v>386</v>
      </c>
      <c r="AB10" s="67" t="s">
        <v>818</v>
      </c>
      <c r="AC10" s="64" t="s">
        <v>4</v>
      </c>
      <c r="AD10" s="67" t="s">
        <v>644</v>
      </c>
      <c r="AE10" s="67" t="s">
        <v>640</v>
      </c>
      <c r="AF10" s="67" t="s">
        <v>9</v>
      </c>
      <c r="AG10" s="67" t="s">
        <v>818</v>
      </c>
      <c r="AH10" s="67" t="s">
        <v>871</v>
      </c>
      <c r="AI10" s="64" t="s">
        <v>386</v>
      </c>
      <c r="AK10" s="67" t="s">
        <v>9</v>
      </c>
      <c r="AL10" s="64" t="s">
        <v>891</v>
      </c>
      <c r="AM10" s="64" t="s">
        <v>6</v>
      </c>
      <c r="AN10" s="67" t="s">
        <v>1029</v>
      </c>
      <c r="AO10" s="64" t="s">
        <v>386</v>
      </c>
      <c r="AP10" s="64" t="s">
        <v>386</v>
      </c>
      <c r="AQ10" s="67" t="s">
        <v>386</v>
      </c>
      <c r="AR10" s="67" t="s">
        <v>640</v>
      </c>
      <c r="AS10" s="67" t="s">
        <v>1035</v>
      </c>
      <c r="AT10" s="67" t="s">
        <v>828</v>
      </c>
      <c r="AU10" s="67" t="s">
        <v>871</v>
      </c>
      <c r="AV10" s="67" t="s">
        <v>640</v>
      </c>
      <c r="AW10" s="64" t="s">
        <v>891</v>
      </c>
      <c r="AX10" s="67" t="s">
        <v>891</v>
      </c>
      <c r="AY10" s="64" t="s">
        <v>386</v>
      </c>
      <c r="AZ10" s="64" t="s">
        <v>891</v>
      </c>
      <c r="BB10" s="67" t="s">
        <v>647</v>
      </c>
      <c r="BC10" s="64" t="s">
        <v>1</v>
      </c>
      <c r="BD10" s="67" t="s">
        <v>835</v>
      </c>
      <c r="BE10" s="64" t="s">
        <v>9</v>
      </c>
      <c r="BF10" s="64" t="s">
        <v>891</v>
      </c>
      <c r="BG10" s="64" t="s">
        <v>891</v>
      </c>
      <c r="BH10" s="64" t="s">
        <v>386</v>
      </c>
      <c r="BI10" s="67" t="s">
        <v>4</v>
      </c>
      <c r="BJ10" s="67" t="s">
        <v>640</v>
      </c>
      <c r="BK10" s="67" t="s">
        <v>640</v>
      </c>
      <c r="BL10" s="67" t="s">
        <v>818</v>
      </c>
      <c r="BM10" s="67" t="s">
        <v>669</v>
      </c>
    </row>
    <row r="11" spans="1:65" ht="11.25">
      <c r="A11" s="67" t="s">
        <v>882</v>
      </c>
      <c r="C11" s="67" t="s">
        <v>644</v>
      </c>
      <c r="D11" s="67" t="s">
        <v>644</v>
      </c>
      <c r="E11" s="67" t="s">
        <v>814</v>
      </c>
      <c r="F11" s="67" t="s">
        <v>644</v>
      </c>
      <c r="G11" s="67" t="s">
        <v>853</v>
      </c>
      <c r="H11" s="67" t="s">
        <v>9</v>
      </c>
      <c r="I11" s="67" t="s">
        <v>4</v>
      </c>
      <c r="J11" s="67" t="s">
        <v>10</v>
      </c>
      <c r="K11" s="67" t="s">
        <v>844</v>
      </c>
      <c r="L11" s="64" t="s">
        <v>4</v>
      </c>
      <c r="M11" s="67" t="s">
        <v>1035</v>
      </c>
      <c r="N11" s="64" t="s">
        <v>4</v>
      </c>
      <c r="O11" s="67" t="s">
        <v>871</v>
      </c>
      <c r="P11" s="64" t="s">
        <v>834</v>
      </c>
      <c r="Q11" s="67" t="s">
        <v>4</v>
      </c>
      <c r="R11" s="64" t="s">
        <v>644</v>
      </c>
      <c r="S11" s="67" t="s">
        <v>10</v>
      </c>
      <c r="T11" s="67" t="s">
        <v>385</v>
      </c>
      <c r="U11" s="67" t="s">
        <v>841</v>
      </c>
      <c r="V11" s="67" t="s">
        <v>809</v>
      </c>
      <c r="W11" s="67" t="s">
        <v>867</v>
      </c>
      <c r="X11" s="67" t="s">
        <v>644</v>
      </c>
      <c r="Y11" s="67" t="s">
        <v>644</v>
      </c>
      <c r="Z11" s="67" t="s">
        <v>8</v>
      </c>
      <c r="AA11" s="67" t="s">
        <v>644</v>
      </c>
      <c r="AB11" s="67" t="s">
        <v>841</v>
      </c>
      <c r="AC11" s="67" t="s">
        <v>1</v>
      </c>
      <c r="AD11" s="67" t="s">
        <v>385</v>
      </c>
      <c r="AE11" s="67" t="s">
        <v>809</v>
      </c>
      <c r="AF11" s="67" t="s">
        <v>640</v>
      </c>
      <c r="AG11" s="67" t="s">
        <v>841</v>
      </c>
      <c r="AH11" s="67" t="s">
        <v>648</v>
      </c>
      <c r="AI11" s="64" t="s">
        <v>644</v>
      </c>
      <c r="AK11" s="67" t="s">
        <v>640</v>
      </c>
      <c r="AL11" s="64" t="s">
        <v>4</v>
      </c>
      <c r="AM11" s="64" t="s">
        <v>9</v>
      </c>
      <c r="AN11" s="67" t="s">
        <v>1030</v>
      </c>
      <c r="AO11" s="64" t="s">
        <v>644</v>
      </c>
      <c r="AP11" s="64" t="s">
        <v>644</v>
      </c>
      <c r="AQ11" s="67" t="s">
        <v>644</v>
      </c>
      <c r="AR11" s="67" t="s">
        <v>809</v>
      </c>
      <c r="AS11" s="67" t="s">
        <v>1036</v>
      </c>
      <c r="AT11" s="67" t="s">
        <v>889</v>
      </c>
      <c r="AU11" s="67" t="s">
        <v>648</v>
      </c>
      <c r="AV11" s="67" t="s">
        <v>841</v>
      </c>
      <c r="AW11" s="64" t="s">
        <v>4</v>
      </c>
      <c r="AX11" s="67" t="s">
        <v>4</v>
      </c>
      <c r="AY11" s="64" t="s">
        <v>644</v>
      </c>
      <c r="AZ11" s="64" t="s">
        <v>4</v>
      </c>
      <c r="BB11" s="67" t="s">
        <v>882</v>
      </c>
      <c r="BC11" s="64" t="s">
        <v>10</v>
      </c>
      <c r="BD11" s="67" t="s">
        <v>837</v>
      </c>
      <c r="BE11" s="67" t="s">
        <v>640</v>
      </c>
      <c r="BF11" s="64" t="s">
        <v>4</v>
      </c>
      <c r="BG11" s="64" t="s">
        <v>5</v>
      </c>
      <c r="BH11" s="64" t="s">
        <v>644</v>
      </c>
      <c r="BI11" s="67" t="s">
        <v>386</v>
      </c>
      <c r="BJ11" s="67" t="s">
        <v>867</v>
      </c>
      <c r="BK11" s="67" t="s">
        <v>888</v>
      </c>
      <c r="BL11" s="67" t="s">
        <v>841</v>
      </c>
      <c r="BM11" s="67" t="s">
        <v>1034</v>
      </c>
    </row>
    <row r="12" spans="1:65" ht="11.25">
      <c r="A12" s="67" t="s">
        <v>816</v>
      </c>
      <c r="C12" s="67" t="s">
        <v>1</v>
      </c>
      <c r="D12" s="67" t="s">
        <v>9</v>
      </c>
      <c r="E12" s="67" t="s">
        <v>648</v>
      </c>
      <c r="F12" s="67" t="s">
        <v>853</v>
      </c>
      <c r="G12" s="67" t="s">
        <v>6</v>
      </c>
      <c r="H12" s="67" t="s">
        <v>640</v>
      </c>
      <c r="I12" s="67" t="s">
        <v>386</v>
      </c>
      <c r="J12" s="67" t="s">
        <v>647</v>
      </c>
      <c r="K12" s="67" t="s">
        <v>845</v>
      </c>
      <c r="L12" s="64" t="s">
        <v>385</v>
      </c>
      <c r="M12" s="67" t="s">
        <v>1036</v>
      </c>
      <c r="N12" s="64" t="s">
        <v>642</v>
      </c>
      <c r="O12" s="67" t="s">
        <v>814</v>
      </c>
      <c r="P12" s="64" t="s">
        <v>9</v>
      </c>
      <c r="Q12" s="67" t="s">
        <v>386</v>
      </c>
      <c r="R12" s="64" t="s">
        <v>853</v>
      </c>
      <c r="S12" s="67" t="s">
        <v>647</v>
      </c>
      <c r="T12" s="67" t="s">
        <v>9</v>
      </c>
      <c r="U12" s="67" t="s">
        <v>868</v>
      </c>
      <c r="V12" s="67" t="s">
        <v>813</v>
      </c>
      <c r="W12" s="67" t="s">
        <v>815</v>
      </c>
      <c r="X12" s="67" t="s">
        <v>853</v>
      </c>
      <c r="Y12" s="67" t="s">
        <v>853</v>
      </c>
      <c r="Z12" s="67" t="s">
        <v>874</v>
      </c>
      <c r="AA12" s="67" t="s">
        <v>853</v>
      </c>
      <c r="AB12" s="67" t="s">
        <v>868</v>
      </c>
      <c r="AC12" s="67" t="s">
        <v>9</v>
      </c>
      <c r="AD12" s="67" t="s">
        <v>9</v>
      </c>
      <c r="AE12" s="67" t="s">
        <v>813</v>
      </c>
      <c r="AF12" s="67" t="s">
        <v>817</v>
      </c>
      <c r="AG12" s="67" t="s">
        <v>868</v>
      </c>
      <c r="AI12" s="64" t="s">
        <v>853</v>
      </c>
      <c r="AK12" s="67" t="s">
        <v>867</v>
      </c>
      <c r="AL12" s="67" t="s">
        <v>385</v>
      </c>
      <c r="AM12" s="64" t="s">
        <v>640</v>
      </c>
      <c r="AN12" s="67" t="s">
        <v>1031</v>
      </c>
      <c r="AO12" s="64" t="s">
        <v>853</v>
      </c>
      <c r="AP12" s="64" t="s">
        <v>385</v>
      </c>
      <c r="AQ12" s="67" t="s">
        <v>853</v>
      </c>
      <c r="AR12" s="67" t="s">
        <v>889</v>
      </c>
      <c r="AT12" s="67" t="s">
        <v>871</v>
      </c>
      <c r="AV12" s="67" t="s">
        <v>811</v>
      </c>
      <c r="AW12" s="64" t="s">
        <v>386</v>
      </c>
      <c r="AX12" s="67" t="s">
        <v>386</v>
      </c>
      <c r="AY12" s="64" t="s">
        <v>853</v>
      </c>
      <c r="AZ12" s="64" t="s">
        <v>386</v>
      </c>
      <c r="BB12" s="67" t="s">
        <v>816</v>
      </c>
      <c r="BC12" s="64" t="s">
        <v>641</v>
      </c>
      <c r="BD12" s="67" t="s">
        <v>889</v>
      </c>
      <c r="BE12" s="67" t="s">
        <v>888</v>
      </c>
      <c r="BF12" s="64" t="s">
        <v>386</v>
      </c>
      <c r="BG12" s="64" t="s">
        <v>4</v>
      </c>
      <c r="BH12" s="64" t="s">
        <v>853</v>
      </c>
      <c r="BI12" s="67" t="s">
        <v>644</v>
      </c>
      <c r="BJ12" s="67" t="s">
        <v>818</v>
      </c>
      <c r="BK12" s="67" t="s">
        <v>822</v>
      </c>
      <c r="BL12" s="67" t="s">
        <v>868</v>
      </c>
      <c r="BM12" s="67" t="s">
        <v>1035</v>
      </c>
    </row>
    <row r="13" spans="1:65" ht="11.25">
      <c r="A13" s="67" t="s">
        <v>883</v>
      </c>
      <c r="C13" s="67" t="s">
        <v>9</v>
      </c>
      <c r="D13" s="67" t="s">
        <v>640</v>
      </c>
      <c r="E13" s="67" t="s">
        <v>1027</v>
      </c>
      <c r="F13" s="67" t="s">
        <v>6</v>
      </c>
      <c r="G13" s="67" t="s">
        <v>385</v>
      </c>
      <c r="H13" s="67" t="s">
        <v>809</v>
      </c>
      <c r="I13" s="67" t="s">
        <v>644</v>
      </c>
      <c r="J13" s="67" t="s">
        <v>882</v>
      </c>
      <c r="K13" s="67" t="s">
        <v>847</v>
      </c>
      <c r="L13" s="64" t="s">
        <v>1</v>
      </c>
      <c r="N13" s="67" t="s">
        <v>9</v>
      </c>
      <c r="O13" s="67" t="s">
        <v>819</v>
      </c>
      <c r="P13" s="64" t="s">
        <v>640</v>
      </c>
      <c r="Q13" s="67" t="s">
        <v>644</v>
      </c>
      <c r="R13" s="64" t="s">
        <v>6</v>
      </c>
      <c r="S13" s="67" t="s">
        <v>9</v>
      </c>
      <c r="T13" s="67" t="s">
        <v>640</v>
      </c>
      <c r="U13" s="67" t="s">
        <v>814</v>
      </c>
      <c r="V13" s="67" t="s">
        <v>817</v>
      </c>
      <c r="W13" s="67" t="s">
        <v>821</v>
      </c>
      <c r="X13" s="67" t="s">
        <v>6</v>
      </c>
      <c r="Y13" s="67" t="s">
        <v>6</v>
      </c>
      <c r="Z13" s="67" t="s">
        <v>646</v>
      </c>
      <c r="AA13" s="67" t="s">
        <v>6</v>
      </c>
      <c r="AB13" s="67" t="s">
        <v>1034</v>
      </c>
      <c r="AC13" s="67" t="s">
        <v>640</v>
      </c>
      <c r="AD13" s="67" t="s">
        <v>640</v>
      </c>
      <c r="AE13" s="67" t="s">
        <v>817</v>
      </c>
      <c r="AF13" s="67" t="s">
        <v>823</v>
      </c>
      <c r="AG13" s="67" t="s">
        <v>1034</v>
      </c>
      <c r="AI13" s="64" t="s">
        <v>6</v>
      </c>
      <c r="AK13" s="67" t="s">
        <v>818</v>
      </c>
      <c r="AL13" s="67" t="s">
        <v>9</v>
      </c>
      <c r="AM13" s="64" t="s">
        <v>867</v>
      </c>
      <c r="AN13" s="67" t="s">
        <v>1032</v>
      </c>
      <c r="AO13" s="67" t="s">
        <v>6</v>
      </c>
      <c r="AP13" s="67" t="s">
        <v>9</v>
      </c>
      <c r="AQ13" s="67" t="s">
        <v>6</v>
      </c>
      <c r="AR13" s="67" t="s">
        <v>871</v>
      </c>
      <c r="AT13" s="67" t="s">
        <v>814</v>
      </c>
      <c r="AV13" s="67" t="s">
        <v>815</v>
      </c>
      <c r="AW13" s="64" t="s">
        <v>644</v>
      </c>
      <c r="AX13" s="67" t="s">
        <v>644</v>
      </c>
      <c r="AY13" s="64" t="s">
        <v>6</v>
      </c>
      <c r="AZ13" s="64" t="s">
        <v>644</v>
      </c>
      <c r="BB13" s="67" t="s">
        <v>832</v>
      </c>
      <c r="BC13" s="64" t="s">
        <v>647</v>
      </c>
      <c r="BD13" s="67" t="s">
        <v>871</v>
      </c>
      <c r="BE13" s="67" t="s">
        <v>822</v>
      </c>
      <c r="BF13" s="64" t="s">
        <v>644</v>
      </c>
      <c r="BG13" s="64" t="s">
        <v>642</v>
      </c>
      <c r="BH13" s="64" t="s">
        <v>6</v>
      </c>
      <c r="BI13" s="67" t="s">
        <v>853</v>
      </c>
      <c r="BJ13" s="67" t="s">
        <v>815</v>
      </c>
      <c r="BK13" s="67" t="s">
        <v>838</v>
      </c>
      <c r="BL13" s="67" t="s">
        <v>814</v>
      </c>
      <c r="BM13" s="67" t="s">
        <v>1036</v>
      </c>
    </row>
    <row r="14" spans="1:64" ht="11.25">
      <c r="A14" s="67" t="s">
        <v>826</v>
      </c>
      <c r="C14" s="67" t="s">
        <v>640</v>
      </c>
      <c r="D14" s="67" t="s">
        <v>886</v>
      </c>
      <c r="F14" s="67" t="s">
        <v>385</v>
      </c>
      <c r="G14" s="67" t="s">
        <v>9</v>
      </c>
      <c r="H14" s="67" t="s">
        <v>813</v>
      </c>
      <c r="I14" s="67" t="s">
        <v>853</v>
      </c>
      <c r="J14" s="67" t="s">
        <v>816</v>
      </c>
      <c r="K14" s="67" t="s">
        <v>889</v>
      </c>
      <c r="L14" s="64" t="s">
        <v>10</v>
      </c>
      <c r="N14" s="67" t="s">
        <v>640</v>
      </c>
      <c r="O14" s="67" t="s">
        <v>648</v>
      </c>
      <c r="P14" s="64" t="s">
        <v>818</v>
      </c>
      <c r="Q14" s="67" t="s">
        <v>385</v>
      </c>
      <c r="R14" s="64" t="s">
        <v>645</v>
      </c>
      <c r="S14" s="67" t="s">
        <v>640</v>
      </c>
      <c r="T14" s="67" t="s">
        <v>867</v>
      </c>
      <c r="U14" s="67" t="s">
        <v>819</v>
      </c>
      <c r="V14" s="67" t="s">
        <v>823</v>
      </c>
      <c r="W14" s="67" t="s">
        <v>825</v>
      </c>
      <c r="X14" s="67" t="s">
        <v>645</v>
      </c>
      <c r="Y14" s="67" t="s">
        <v>385</v>
      </c>
      <c r="Z14" s="67" t="s">
        <v>889</v>
      </c>
      <c r="AA14" s="67" t="s">
        <v>645</v>
      </c>
      <c r="AB14" s="67" t="s">
        <v>1035</v>
      </c>
      <c r="AC14" s="67" t="s">
        <v>886</v>
      </c>
      <c r="AD14" s="67" t="s">
        <v>811</v>
      </c>
      <c r="AE14" s="67" t="s">
        <v>823</v>
      </c>
      <c r="AF14" s="67" t="s">
        <v>829</v>
      </c>
      <c r="AG14" s="67" t="s">
        <v>1035</v>
      </c>
      <c r="AI14" s="68" t="s">
        <v>385</v>
      </c>
      <c r="AK14" s="67" t="s">
        <v>841</v>
      </c>
      <c r="AL14" s="67" t="s">
        <v>640</v>
      </c>
      <c r="AM14" s="64" t="s">
        <v>815</v>
      </c>
      <c r="AN14" s="67" t="s">
        <v>1033</v>
      </c>
      <c r="AO14" s="67" t="s">
        <v>385</v>
      </c>
      <c r="AP14" s="67" t="s">
        <v>640</v>
      </c>
      <c r="AQ14" s="67" t="s">
        <v>385</v>
      </c>
      <c r="AR14" s="67" t="s">
        <v>814</v>
      </c>
      <c r="AT14" s="67" t="s">
        <v>819</v>
      </c>
      <c r="AV14" s="67" t="s">
        <v>821</v>
      </c>
      <c r="AW14" s="64" t="s">
        <v>853</v>
      </c>
      <c r="AX14" s="67" t="s">
        <v>853</v>
      </c>
      <c r="AY14" s="64" t="s">
        <v>385</v>
      </c>
      <c r="AZ14" s="64" t="s">
        <v>853</v>
      </c>
      <c r="BB14" s="67" t="s">
        <v>883</v>
      </c>
      <c r="BC14" s="64" t="s">
        <v>882</v>
      </c>
      <c r="BD14" s="67" t="s">
        <v>814</v>
      </c>
      <c r="BE14" s="67" t="s">
        <v>889</v>
      </c>
      <c r="BF14" s="64" t="s">
        <v>853</v>
      </c>
      <c r="BG14" s="64" t="s">
        <v>386</v>
      </c>
      <c r="BH14" s="64" t="s">
        <v>385</v>
      </c>
      <c r="BI14" s="67" t="s">
        <v>6</v>
      </c>
      <c r="BJ14" s="67" t="s">
        <v>821</v>
      </c>
      <c r="BK14" s="67" t="s">
        <v>842</v>
      </c>
      <c r="BL14" s="67" t="s">
        <v>819</v>
      </c>
    </row>
    <row r="15" spans="1:64" ht="11.25">
      <c r="A15" s="67" t="s">
        <v>830</v>
      </c>
      <c r="C15" s="67" t="s">
        <v>886</v>
      </c>
      <c r="D15" s="67" t="s">
        <v>867</v>
      </c>
      <c r="F15" s="67" t="s">
        <v>885</v>
      </c>
      <c r="G15" s="67" t="s">
        <v>640</v>
      </c>
      <c r="H15" s="67" t="s">
        <v>817</v>
      </c>
      <c r="I15" s="67" t="s">
        <v>6</v>
      </c>
      <c r="J15" s="67" t="s">
        <v>832</v>
      </c>
      <c r="K15" s="67" t="s">
        <v>871</v>
      </c>
      <c r="L15" s="64" t="s">
        <v>816</v>
      </c>
      <c r="N15" s="67" t="s">
        <v>829</v>
      </c>
      <c r="O15" s="67" t="s">
        <v>1027</v>
      </c>
      <c r="P15" s="64" t="s">
        <v>841</v>
      </c>
      <c r="Q15" s="67" t="s">
        <v>885</v>
      </c>
      <c r="R15" s="64" t="s">
        <v>810</v>
      </c>
      <c r="S15" s="67" t="s">
        <v>856</v>
      </c>
      <c r="T15" s="67" t="s">
        <v>817</v>
      </c>
      <c r="U15" s="67" t="s">
        <v>1035</v>
      </c>
      <c r="V15" s="67" t="s">
        <v>827</v>
      </c>
      <c r="W15" s="67" t="s">
        <v>829</v>
      </c>
      <c r="X15" s="67" t="s">
        <v>810</v>
      </c>
      <c r="Y15" s="67" t="s">
        <v>641</v>
      </c>
      <c r="Z15" s="67" t="s">
        <v>871</v>
      </c>
      <c r="AA15" s="67" t="s">
        <v>810</v>
      </c>
      <c r="AB15" s="67" t="s">
        <v>1036</v>
      </c>
      <c r="AC15" s="67" t="s">
        <v>818</v>
      </c>
      <c r="AD15" s="67" t="s">
        <v>815</v>
      </c>
      <c r="AE15" s="67" t="s">
        <v>827</v>
      </c>
      <c r="AF15" s="67" t="s">
        <v>836</v>
      </c>
      <c r="AG15" s="67" t="s">
        <v>1036</v>
      </c>
      <c r="AI15" s="69" t="s">
        <v>9</v>
      </c>
      <c r="AK15" s="67" t="s">
        <v>815</v>
      </c>
      <c r="AL15" s="67" t="s">
        <v>886</v>
      </c>
      <c r="AM15" s="64" t="s">
        <v>821</v>
      </c>
      <c r="AO15" s="67" t="s">
        <v>1</v>
      </c>
      <c r="AP15" s="67" t="s">
        <v>886</v>
      </c>
      <c r="AQ15" s="67" t="s">
        <v>9</v>
      </c>
      <c r="AR15" s="67" t="s">
        <v>648</v>
      </c>
      <c r="AT15" s="67" t="s">
        <v>648</v>
      </c>
      <c r="AV15" s="67" t="s">
        <v>825</v>
      </c>
      <c r="AW15" s="64" t="s">
        <v>6</v>
      </c>
      <c r="AX15" s="67" t="s">
        <v>6</v>
      </c>
      <c r="AY15" s="64" t="s">
        <v>885</v>
      </c>
      <c r="AZ15" s="67" t="s">
        <v>6</v>
      </c>
      <c r="BB15" s="67" t="s">
        <v>9</v>
      </c>
      <c r="BC15" s="64" t="s">
        <v>816</v>
      </c>
      <c r="BD15" s="67" t="s">
        <v>819</v>
      </c>
      <c r="BE15" s="67" t="s">
        <v>871</v>
      </c>
      <c r="BF15" s="64" t="s">
        <v>6</v>
      </c>
      <c r="BG15" s="64" t="s">
        <v>644</v>
      </c>
      <c r="BH15" s="64" t="s">
        <v>832</v>
      </c>
      <c r="BI15" s="67" t="s">
        <v>385</v>
      </c>
      <c r="BJ15" s="67" t="s">
        <v>648</v>
      </c>
      <c r="BK15" s="67" t="s">
        <v>846</v>
      </c>
      <c r="BL15" s="67" t="s">
        <v>1034</v>
      </c>
    </row>
    <row r="16" spans="1:64" ht="11.25">
      <c r="A16" s="67" t="s">
        <v>874</v>
      </c>
      <c r="C16" s="67" t="s">
        <v>867</v>
      </c>
      <c r="D16" s="67" t="s">
        <v>818</v>
      </c>
      <c r="F16" s="67" t="s">
        <v>834</v>
      </c>
      <c r="G16" s="67" t="s">
        <v>809</v>
      </c>
      <c r="H16" s="67" t="s">
        <v>823</v>
      </c>
      <c r="I16" s="67" t="s">
        <v>645</v>
      </c>
      <c r="J16" s="67" t="s">
        <v>883</v>
      </c>
      <c r="K16" s="67" t="s">
        <v>814</v>
      </c>
      <c r="L16" s="64" t="s">
        <v>832</v>
      </c>
      <c r="N16" s="67" t="s">
        <v>833</v>
      </c>
      <c r="P16" s="64" t="s">
        <v>815</v>
      </c>
      <c r="Q16" s="67" t="s">
        <v>834</v>
      </c>
      <c r="R16" s="64" t="s">
        <v>385</v>
      </c>
      <c r="S16" s="67" t="s">
        <v>858</v>
      </c>
      <c r="T16" s="67" t="s">
        <v>823</v>
      </c>
      <c r="U16" s="67" t="s">
        <v>1036</v>
      </c>
      <c r="V16" s="67" t="s">
        <v>846</v>
      </c>
      <c r="W16" s="67" t="s">
        <v>833</v>
      </c>
      <c r="X16" s="67" t="s">
        <v>385</v>
      </c>
      <c r="Y16" s="67" t="s">
        <v>647</v>
      </c>
      <c r="Z16" s="67" t="s">
        <v>814</v>
      </c>
      <c r="AA16" s="67" t="s">
        <v>385</v>
      </c>
      <c r="AC16" s="67" t="s">
        <v>841</v>
      </c>
      <c r="AD16" s="67" t="s">
        <v>821</v>
      </c>
      <c r="AE16" s="67" t="s">
        <v>831</v>
      </c>
      <c r="AF16" s="67" t="s">
        <v>838</v>
      </c>
      <c r="AI16" s="69" t="s">
        <v>640</v>
      </c>
      <c r="AK16" s="67" t="s">
        <v>821</v>
      </c>
      <c r="AL16" s="67" t="s">
        <v>818</v>
      </c>
      <c r="AM16" s="64" t="s">
        <v>829</v>
      </c>
      <c r="AO16" s="67" t="s">
        <v>816</v>
      </c>
      <c r="AP16" s="67" t="s">
        <v>867</v>
      </c>
      <c r="AQ16" s="67" t="s">
        <v>640</v>
      </c>
      <c r="AR16" s="67" t="s">
        <v>1027</v>
      </c>
      <c r="AT16" s="67" t="s">
        <v>1027</v>
      </c>
      <c r="AV16" s="67" t="s">
        <v>829</v>
      </c>
      <c r="AW16" s="64" t="s">
        <v>385</v>
      </c>
      <c r="AX16" s="67" t="s">
        <v>385</v>
      </c>
      <c r="AY16" s="64" t="s">
        <v>834</v>
      </c>
      <c r="AZ16" s="67" t="s">
        <v>645</v>
      </c>
      <c r="BB16" s="67" t="s">
        <v>640</v>
      </c>
      <c r="BC16" s="64" t="s">
        <v>832</v>
      </c>
      <c r="BD16" s="67" t="s">
        <v>648</v>
      </c>
      <c r="BE16" s="67" t="s">
        <v>648</v>
      </c>
      <c r="BF16" s="64" t="s">
        <v>385</v>
      </c>
      <c r="BG16" s="64" t="s">
        <v>853</v>
      </c>
      <c r="BH16" s="64" t="s">
        <v>883</v>
      </c>
      <c r="BI16" s="67" t="s">
        <v>9</v>
      </c>
      <c r="BJ16" s="67" t="s">
        <v>1035</v>
      </c>
      <c r="BK16" s="67" t="s">
        <v>848</v>
      </c>
      <c r="BL16" s="67" t="s">
        <v>1035</v>
      </c>
    </row>
    <row r="17" spans="1:64" ht="11.25">
      <c r="A17" s="67" t="s">
        <v>646</v>
      </c>
      <c r="C17" s="67" t="s">
        <v>818</v>
      </c>
      <c r="D17" s="67" t="s">
        <v>841</v>
      </c>
      <c r="F17" s="67" t="s">
        <v>1</v>
      </c>
      <c r="G17" s="67" t="s">
        <v>813</v>
      </c>
      <c r="H17" s="67" t="s">
        <v>824</v>
      </c>
      <c r="I17" s="67" t="s">
        <v>810</v>
      </c>
      <c r="J17" s="67" t="s">
        <v>9</v>
      </c>
      <c r="K17" s="67" t="s">
        <v>819</v>
      </c>
      <c r="L17" s="64" t="s">
        <v>883</v>
      </c>
      <c r="N17" s="67" t="s">
        <v>836</v>
      </c>
      <c r="P17" s="64" t="s">
        <v>821</v>
      </c>
      <c r="Q17" s="67" t="s">
        <v>1</v>
      </c>
      <c r="R17" s="64" t="s">
        <v>1</v>
      </c>
      <c r="S17" s="67" t="s">
        <v>0</v>
      </c>
      <c r="T17" s="67" t="s">
        <v>815</v>
      </c>
      <c r="V17" s="67" t="s">
        <v>848</v>
      </c>
      <c r="W17" s="67" t="s">
        <v>836</v>
      </c>
      <c r="X17" s="67" t="s">
        <v>9</v>
      </c>
      <c r="Y17" s="67" t="s">
        <v>832</v>
      </c>
      <c r="Z17" s="67" t="s">
        <v>819</v>
      </c>
      <c r="AA17" s="67" t="s">
        <v>1</v>
      </c>
      <c r="AC17" s="67" t="s">
        <v>831</v>
      </c>
      <c r="AD17" s="67" t="s">
        <v>825</v>
      </c>
      <c r="AE17" s="67" t="s">
        <v>835</v>
      </c>
      <c r="AF17" s="67" t="s">
        <v>842</v>
      </c>
      <c r="AI17" s="69" t="s">
        <v>818</v>
      </c>
      <c r="AK17" s="67" t="s">
        <v>825</v>
      </c>
      <c r="AL17" s="67" t="s">
        <v>841</v>
      </c>
      <c r="AM17" s="64" t="s">
        <v>836</v>
      </c>
      <c r="AO17" s="67" t="s">
        <v>832</v>
      </c>
      <c r="AP17" s="67" t="s">
        <v>818</v>
      </c>
      <c r="AQ17" s="67" t="s">
        <v>817</v>
      </c>
      <c r="AT17" s="67" t="s">
        <v>1034</v>
      </c>
      <c r="AV17" s="67" t="s">
        <v>833</v>
      </c>
      <c r="AW17" s="64" t="s">
        <v>1</v>
      </c>
      <c r="AX17" s="67" t="s">
        <v>1</v>
      </c>
      <c r="AY17" s="67" t="s">
        <v>1</v>
      </c>
      <c r="AZ17" s="67" t="s">
        <v>810</v>
      </c>
      <c r="BB17" s="67" t="s">
        <v>886</v>
      </c>
      <c r="BC17" s="64" t="s">
        <v>883</v>
      </c>
      <c r="BD17" s="67" t="s">
        <v>1027</v>
      </c>
      <c r="BF17" s="64" t="s">
        <v>10</v>
      </c>
      <c r="BG17" s="64" t="s">
        <v>6</v>
      </c>
      <c r="BH17" s="64" t="s">
        <v>9</v>
      </c>
      <c r="BI17" s="67" t="s">
        <v>640</v>
      </c>
      <c r="BJ17" s="67" t="s">
        <v>1036</v>
      </c>
      <c r="BK17" s="67" t="s">
        <v>849</v>
      </c>
      <c r="BL17" s="67" t="s">
        <v>1036</v>
      </c>
    </row>
    <row r="18" spans="3:63" ht="11.25">
      <c r="C18" s="67" t="s">
        <v>841</v>
      </c>
      <c r="D18" s="67" t="s">
        <v>829</v>
      </c>
      <c r="F18" s="67" t="s">
        <v>641</v>
      </c>
      <c r="G18" s="67" t="s">
        <v>817</v>
      </c>
      <c r="H18" s="67" t="s">
        <v>889</v>
      </c>
      <c r="I18" s="67" t="s">
        <v>385</v>
      </c>
      <c r="J18" s="67" t="s">
        <v>640</v>
      </c>
      <c r="K18" s="67" t="s">
        <v>648</v>
      </c>
      <c r="L18" s="64" t="s">
        <v>9</v>
      </c>
      <c r="N18" s="67" t="s">
        <v>840</v>
      </c>
      <c r="P18" s="64" t="s">
        <v>825</v>
      </c>
      <c r="Q18" s="67" t="s">
        <v>9</v>
      </c>
      <c r="R18" s="64" t="s">
        <v>641</v>
      </c>
      <c r="S18" s="67" t="s">
        <v>814</v>
      </c>
      <c r="T18" s="67" t="s">
        <v>821</v>
      </c>
      <c r="V18" s="67" t="s">
        <v>849</v>
      </c>
      <c r="W18" s="67" t="s">
        <v>840</v>
      </c>
      <c r="X18" s="67" t="s">
        <v>640</v>
      </c>
      <c r="Y18" s="67" t="s">
        <v>883</v>
      </c>
      <c r="Z18" s="67" t="s">
        <v>648</v>
      </c>
      <c r="AA18" s="67" t="s">
        <v>641</v>
      </c>
      <c r="AC18" s="67" t="s">
        <v>835</v>
      </c>
      <c r="AD18" s="67" t="s">
        <v>829</v>
      </c>
      <c r="AE18" s="67" t="s">
        <v>837</v>
      </c>
      <c r="AF18" s="67" t="s">
        <v>846</v>
      </c>
      <c r="AI18" s="69" t="s">
        <v>841</v>
      </c>
      <c r="AK18" s="67" t="s">
        <v>829</v>
      </c>
      <c r="AL18" s="67" t="s">
        <v>815</v>
      </c>
      <c r="AM18" s="64" t="s">
        <v>643</v>
      </c>
      <c r="AO18" s="67" t="s">
        <v>883</v>
      </c>
      <c r="AP18" s="67" t="s">
        <v>809</v>
      </c>
      <c r="AQ18" s="67" t="s">
        <v>823</v>
      </c>
      <c r="AV18" s="67" t="s">
        <v>836</v>
      </c>
      <c r="AW18" s="64" t="s">
        <v>10</v>
      </c>
      <c r="AX18" s="67" t="s">
        <v>10</v>
      </c>
      <c r="AY18" s="64" t="s">
        <v>641</v>
      </c>
      <c r="AZ18" s="67" t="s">
        <v>385</v>
      </c>
      <c r="BB18" s="67" t="s">
        <v>867</v>
      </c>
      <c r="BC18" s="64" t="s">
        <v>9</v>
      </c>
      <c r="BF18" s="64" t="s">
        <v>647</v>
      </c>
      <c r="BG18" s="64" t="s">
        <v>385</v>
      </c>
      <c r="BH18" s="64" t="s">
        <v>640</v>
      </c>
      <c r="BI18" s="67" t="s">
        <v>818</v>
      </c>
      <c r="BK18" s="67" t="s">
        <v>854</v>
      </c>
    </row>
    <row r="19" spans="3:63" ht="11.25">
      <c r="C19" s="67" t="s">
        <v>829</v>
      </c>
      <c r="D19" s="67" t="s">
        <v>833</v>
      </c>
      <c r="F19" s="67" t="s">
        <v>647</v>
      </c>
      <c r="G19" s="67" t="s">
        <v>823</v>
      </c>
      <c r="H19" s="67" t="s">
        <v>871</v>
      </c>
      <c r="I19" s="67" t="s">
        <v>885</v>
      </c>
      <c r="J19" s="67" t="s">
        <v>826</v>
      </c>
      <c r="K19" s="67" t="s">
        <v>1027</v>
      </c>
      <c r="L19" s="64" t="s">
        <v>640</v>
      </c>
      <c r="N19" s="67" t="s">
        <v>888</v>
      </c>
      <c r="P19" s="64" t="s">
        <v>829</v>
      </c>
      <c r="Q19" s="67" t="s">
        <v>640</v>
      </c>
      <c r="R19" s="64" t="s">
        <v>647</v>
      </c>
      <c r="S19" s="67" t="s">
        <v>819</v>
      </c>
      <c r="T19" s="67" t="s">
        <v>825</v>
      </c>
      <c r="V19" s="67" t="s">
        <v>854</v>
      </c>
      <c r="W19" s="67" t="s">
        <v>643</v>
      </c>
      <c r="X19" s="67" t="s">
        <v>886</v>
      </c>
      <c r="Y19" s="67" t="s">
        <v>9</v>
      </c>
      <c r="Z19" s="67" t="s">
        <v>1027</v>
      </c>
      <c r="AA19" s="67" t="s">
        <v>647</v>
      </c>
      <c r="AC19" s="67" t="s">
        <v>837</v>
      </c>
      <c r="AD19" s="67" t="s">
        <v>833</v>
      </c>
      <c r="AE19" s="67" t="s">
        <v>870</v>
      </c>
      <c r="AF19" s="67" t="s">
        <v>848</v>
      </c>
      <c r="AI19" s="69" t="s">
        <v>809</v>
      </c>
      <c r="AK19" s="67" t="s">
        <v>833</v>
      </c>
      <c r="AL19" s="67" t="s">
        <v>821</v>
      </c>
      <c r="AM19" s="64" t="s">
        <v>843</v>
      </c>
      <c r="AO19" s="67" t="s">
        <v>9</v>
      </c>
      <c r="AP19" s="67" t="s">
        <v>813</v>
      </c>
      <c r="AQ19" s="67" t="s">
        <v>827</v>
      </c>
      <c r="AV19" s="67" t="s">
        <v>840</v>
      </c>
      <c r="AW19" s="67" t="s">
        <v>816</v>
      </c>
      <c r="AX19" s="67" t="s">
        <v>816</v>
      </c>
      <c r="AY19" s="64" t="s">
        <v>647</v>
      </c>
      <c r="AZ19" s="67" t="s">
        <v>885</v>
      </c>
      <c r="BB19" s="67" t="s">
        <v>809</v>
      </c>
      <c r="BC19" s="64" t="s">
        <v>640</v>
      </c>
      <c r="BF19" s="64" t="s">
        <v>832</v>
      </c>
      <c r="BG19" s="64" t="s">
        <v>10</v>
      </c>
      <c r="BH19" s="64" t="s">
        <v>886</v>
      </c>
      <c r="BI19" s="67" t="s">
        <v>841</v>
      </c>
      <c r="BK19" s="67" t="s">
        <v>850</v>
      </c>
    </row>
    <row r="20" spans="3:63" ht="11.25">
      <c r="C20" s="67" t="s">
        <v>833</v>
      </c>
      <c r="D20" s="67" t="s">
        <v>836</v>
      </c>
      <c r="F20" s="67" t="s">
        <v>816</v>
      </c>
      <c r="G20" s="67" t="s">
        <v>827</v>
      </c>
      <c r="H20" s="67" t="s">
        <v>648</v>
      </c>
      <c r="I20" s="67" t="s">
        <v>834</v>
      </c>
      <c r="J20" s="67" t="s">
        <v>830</v>
      </c>
      <c r="L20" s="67" t="s">
        <v>815</v>
      </c>
      <c r="N20" s="67" t="s">
        <v>822</v>
      </c>
      <c r="P20" s="64" t="s">
        <v>833</v>
      </c>
      <c r="Q20" s="67" t="s">
        <v>886</v>
      </c>
      <c r="R20" s="64" t="s">
        <v>882</v>
      </c>
      <c r="S20" s="67" t="s">
        <v>648</v>
      </c>
      <c r="T20" s="67" t="s">
        <v>829</v>
      </c>
      <c r="V20" s="67" t="s">
        <v>889</v>
      </c>
      <c r="W20" s="67" t="s">
        <v>808</v>
      </c>
      <c r="X20" s="67" t="s">
        <v>818</v>
      </c>
      <c r="Y20" s="67" t="s">
        <v>640</v>
      </c>
      <c r="AA20" s="67" t="s">
        <v>882</v>
      </c>
      <c r="AC20" s="67" t="s">
        <v>868</v>
      </c>
      <c r="AD20" s="67" t="s">
        <v>836</v>
      </c>
      <c r="AE20" s="67" t="s">
        <v>872</v>
      </c>
      <c r="AF20" s="67" t="s">
        <v>849</v>
      </c>
      <c r="AI20" s="69" t="s">
        <v>813</v>
      </c>
      <c r="AK20" s="67" t="s">
        <v>836</v>
      </c>
      <c r="AL20" s="67" t="s">
        <v>825</v>
      </c>
      <c r="AM20" s="67" t="s">
        <v>889</v>
      </c>
      <c r="AO20" s="67" t="s">
        <v>640</v>
      </c>
      <c r="AP20" s="67" t="s">
        <v>817</v>
      </c>
      <c r="AQ20" s="67" t="s">
        <v>815</v>
      </c>
      <c r="AV20" s="67" t="s">
        <v>643</v>
      </c>
      <c r="AW20" s="67" t="s">
        <v>832</v>
      </c>
      <c r="AX20" s="67" t="s">
        <v>832</v>
      </c>
      <c r="AY20" s="67" t="s">
        <v>816</v>
      </c>
      <c r="AZ20" s="67" t="s">
        <v>834</v>
      </c>
      <c r="BB20" s="67" t="s">
        <v>813</v>
      </c>
      <c r="BC20" s="64" t="s">
        <v>815</v>
      </c>
      <c r="BF20" s="64" t="s">
        <v>883</v>
      </c>
      <c r="BG20" s="64" t="s">
        <v>647</v>
      </c>
      <c r="BH20" s="64" t="s">
        <v>867</v>
      </c>
      <c r="BI20" s="67" t="s">
        <v>817</v>
      </c>
      <c r="BK20" s="67" t="s">
        <v>851</v>
      </c>
    </row>
    <row r="21" spans="3:63" ht="11.25">
      <c r="C21" s="67" t="s">
        <v>836</v>
      </c>
      <c r="D21" s="67" t="s">
        <v>840</v>
      </c>
      <c r="F21" s="67" t="s">
        <v>832</v>
      </c>
      <c r="G21" s="67" t="s">
        <v>815</v>
      </c>
      <c r="H21" s="67" t="s">
        <v>1027</v>
      </c>
      <c r="I21" s="67" t="s">
        <v>1</v>
      </c>
      <c r="J21" s="67" t="s">
        <v>870</v>
      </c>
      <c r="L21" s="67" t="s">
        <v>821</v>
      </c>
      <c r="N21" s="67" t="s">
        <v>838</v>
      </c>
      <c r="P21" s="64" t="s">
        <v>836</v>
      </c>
      <c r="Q21" s="67" t="s">
        <v>867</v>
      </c>
      <c r="R21" s="64" t="s">
        <v>816</v>
      </c>
      <c r="T21" s="67" t="s">
        <v>833</v>
      </c>
      <c r="V21" s="67" t="s">
        <v>871</v>
      </c>
      <c r="W21" s="67" t="s">
        <v>812</v>
      </c>
      <c r="X21" s="67" t="s">
        <v>841</v>
      </c>
      <c r="Y21" s="67" t="s">
        <v>867</v>
      </c>
      <c r="AA21" s="67" t="s">
        <v>816</v>
      </c>
      <c r="AC21" s="67" t="s">
        <v>870</v>
      </c>
      <c r="AD21" s="67" t="s">
        <v>840</v>
      </c>
      <c r="AE21" s="67" t="s">
        <v>889</v>
      </c>
      <c r="AF21" s="67" t="s">
        <v>850</v>
      </c>
      <c r="AI21" s="69" t="s">
        <v>817</v>
      </c>
      <c r="AK21" s="67" t="s">
        <v>840</v>
      </c>
      <c r="AL21" s="67" t="s">
        <v>829</v>
      </c>
      <c r="AM21" s="67" t="s">
        <v>871</v>
      </c>
      <c r="AO21" s="67" t="s">
        <v>867</v>
      </c>
      <c r="AP21" s="67" t="s">
        <v>823</v>
      </c>
      <c r="AQ21" s="67" t="s">
        <v>821</v>
      </c>
      <c r="AV21" s="67" t="s">
        <v>808</v>
      </c>
      <c r="AW21" s="67" t="s">
        <v>883</v>
      </c>
      <c r="AX21" s="67" t="s">
        <v>883</v>
      </c>
      <c r="AY21" s="67" t="s">
        <v>832</v>
      </c>
      <c r="AZ21" s="67" t="s">
        <v>1</v>
      </c>
      <c r="BB21" s="67" t="s">
        <v>817</v>
      </c>
      <c r="BC21" s="64" t="s">
        <v>821</v>
      </c>
      <c r="BF21" s="64" t="s">
        <v>9</v>
      </c>
      <c r="BG21" s="64" t="s">
        <v>832</v>
      </c>
      <c r="BH21" s="64" t="s">
        <v>818</v>
      </c>
      <c r="BI21" s="67" t="s">
        <v>823</v>
      </c>
      <c r="BK21" s="67" t="s">
        <v>852</v>
      </c>
    </row>
    <row r="22" spans="3:63" ht="11.25">
      <c r="C22" s="67" t="s">
        <v>840</v>
      </c>
      <c r="D22" s="67" t="s">
        <v>822</v>
      </c>
      <c r="F22" s="67" t="s">
        <v>883</v>
      </c>
      <c r="G22" s="67" t="s">
        <v>821</v>
      </c>
      <c r="I22" s="67" t="s">
        <v>10</v>
      </c>
      <c r="J22" s="67" t="s">
        <v>872</v>
      </c>
      <c r="L22" s="67" t="s">
        <v>825</v>
      </c>
      <c r="N22" s="67" t="s">
        <v>842</v>
      </c>
      <c r="P22" s="64" t="s">
        <v>840</v>
      </c>
      <c r="Q22" s="67" t="s">
        <v>818</v>
      </c>
      <c r="R22" s="64" t="s">
        <v>9</v>
      </c>
      <c r="T22" s="67" t="s">
        <v>836</v>
      </c>
      <c r="V22" s="67" t="s">
        <v>814</v>
      </c>
      <c r="W22" s="67" t="s">
        <v>822</v>
      </c>
      <c r="X22" s="67" t="s">
        <v>811</v>
      </c>
      <c r="Y22" s="67" t="s">
        <v>818</v>
      </c>
      <c r="AA22" s="67" t="s">
        <v>9</v>
      </c>
      <c r="AC22" s="67" t="s">
        <v>872</v>
      </c>
      <c r="AD22" s="67" t="s">
        <v>643</v>
      </c>
      <c r="AE22" s="67" t="s">
        <v>871</v>
      </c>
      <c r="AF22" s="67" t="s">
        <v>851</v>
      </c>
      <c r="AI22" s="69" t="s">
        <v>823</v>
      </c>
      <c r="AK22" s="67" t="s">
        <v>643</v>
      </c>
      <c r="AL22" s="67" t="s">
        <v>833</v>
      </c>
      <c r="AM22" s="67" t="s">
        <v>648</v>
      </c>
      <c r="AO22" s="67" t="s">
        <v>817</v>
      </c>
      <c r="AP22" s="67" t="s">
        <v>827</v>
      </c>
      <c r="AQ22" s="67" t="s">
        <v>825</v>
      </c>
      <c r="AV22" s="67" t="s">
        <v>812</v>
      </c>
      <c r="AW22" s="67" t="s">
        <v>9</v>
      </c>
      <c r="AX22" s="67" t="s">
        <v>9</v>
      </c>
      <c r="AY22" s="64" t="s">
        <v>883</v>
      </c>
      <c r="AZ22" s="67" t="s">
        <v>10</v>
      </c>
      <c r="BB22" s="67" t="s">
        <v>823</v>
      </c>
      <c r="BC22" s="64" t="s">
        <v>825</v>
      </c>
      <c r="BF22" s="64" t="s">
        <v>640</v>
      </c>
      <c r="BG22" s="64" t="s">
        <v>883</v>
      </c>
      <c r="BH22" s="64" t="s">
        <v>817</v>
      </c>
      <c r="BI22" s="67" t="s">
        <v>827</v>
      </c>
      <c r="BK22" s="67" t="s">
        <v>873</v>
      </c>
    </row>
    <row r="23" spans="3:63" ht="11.25">
      <c r="C23" s="67" t="s">
        <v>822</v>
      </c>
      <c r="D23" s="67" t="s">
        <v>838</v>
      </c>
      <c r="F23" s="67" t="s">
        <v>9</v>
      </c>
      <c r="G23" s="67" t="s">
        <v>825</v>
      </c>
      <c r="I23" s="67" t="s">
        <v>641</v>
      </c>
      <c r="J23" s="67" t="s">
        <v>648</v>
      </c>
      <c r="L23" s="67" t="s">
        <v>829</v>
      </c>
      <c r="N23" s="67" t="s">
        <v>846</v>
      </c>
      <c r="P23" s="64" t="s">
        <v>643</v>
      </c>
      <c r="Q23" s="67" t="s">
        <v>841</v>
      </c>
      <c r="R23" s="64" t="s">
        <v>640</v>
      </c>
      <c r="T23" s="67" t="s">
        <v>840</v>
      </c>
      <c r="V23" s="67" t="s">
        <v>648</v>
      </c>
      <c r="W23" s="67" t="s">
        <v>889</v>
      </c>
      <c r="X23" s="67" t="s">
        <v>809</v>
      </c>
      <c r="Y23" s="67" t="s">
        <v>841</v>
      </c>
      <c r="AA23" s="67" t="s">
        <v>640</v>
      </c>
      <c r="AC23" s="67" t="s">
        <v>648</v>
      </c>
      <c r="AD23" s="67" t="s">
        <v>808</v>
      </c>
      <c r="AE23" s="67" t="s">
        <v>814</v>
      </c>
      <c r="AF23" s="67" t="s">
        <v>852</v>
      </c>
      <c r="AI23" s="69" t="s">
        <v>827</v>
      </c>
      <c r="AK23" s="67" t="s">
        <v>808</v>
      </c>
      <c r="AL23" s="67" t="s">
        <v>836</v>
      </c>
      <c r="AM23" s="67" t="s">
        <v>1034</v>
      </c>
      <c r="AO23" s="67" t="s">
        <v>823</v>
      </c>
      <c r="AP23" s="67" t="s">
        <v>815</v>
      </c>
      <c r="AQ23" s="67" t="s">
        <v>829</v>
      </c>
      <c r="AV23" s="67" t="s">
        <v>888</v>
      </c>
      <c r="AW23" s="67" t="s">
        <v>640</v>
      </c>
      <c r="AX23" s="67" t="s">
        <v>640</v>
      </c>
      <c r="AY23" s="64" t="s">
        <v>9</v>
      </c>
      <c r="AZ23" s="67" t="s">
        <v>641</v>
      </c>
      <c r="BB23" s="67" t="s">
        <v>827</v>
      </c>
      <c r="BC23" s="64" t="s">
        <v>829</v>
      </c>
      <c r="BF23" s="64" t="s">
        <v>886</v>
      </c>
      <c r="BG23" s="64" t="s">
        <v>9</v>
      </c>
      <c r="BH23" s="64" t="s">
        <v>823</v>
      </c>
      <c r="BI23" s="67" t="s">
        <v>815</v>
      </c>
      <c r="BK23" s="67" t="s">
        <v>855</v>
      </c>
    </row>
    <row r="24" spans="3:63" ht="11.25">
      <c r="C24" s="67" t="s">
        <v>838</v>
      </c>
      <c r="D24" s="67" t="s">
        <v>842</v>
      </c>
      <c r="F24" s="67" t="s">
        <v>640</v>
      </c>
      <c r="G24" s="67" t="s">
        <v>829</v>
      </c>
      <c r="I24" s="67" t="s">
        <v>647</v>
      </c>
      <c r="L24" s="67" t="s">
        <v>833</v>
      </c>
      <c r="N24" s="67" t="s">
        <v>848</v>
      </c>
      <c r="P24" s="64" t="s">
        <v>808</v>
      </c>
      <c r="Q24" s="67" t="s">
        <v>811</v>
      </c>
      <c r="R24" s="64" t="s">
        <v>886</v>
      </c>
      <c r="T24" s="67" t="s">
        <v>643</v>
      </c>
      <c r="V24" s="67" t="s">
        <v>1027</v>
      </c>
      <c r="W24" s="67" t="s">
        <v>871</v>
      </c>
      <c r="X24" s="67" t="s">
        <v>813</v>
      </c>
      <c r="Y24" s="67" t="s">
        <v>809</v>
      </c>
      <c r="AA24" s="67" t="s">
        <v>886</v>
      </c>
      <c r="AC24" s="67" t="s">
        <v>1036</v>
      </c>
      <c r="AD24" s="67" t="s">
        <v>812</v>
      </c>
      <c r="AE24" s="67" t="s">
        <v>819</v>
      </c>
      <c r="AF24" s="67" t="s">
        <v>889</v>
      </c>
      <c r="AI24" s="69" t="s">
        <v>815</v>
      </c>
      <c r="AK24" s="67" t="s">
        <v>812</v>
      </c>
      <c r="AL24" s="67" t="s">
        <v>840</v>
      </c>
      <c r="AO24" s="67" t="s">
        <v>815</v>
      </c>
      <c r="AP24" s="67" t="s">
        <v>821</v>
      </c>
      <c r="AQ24" s="67" t="s">
        <v>833</v>
      </c>
      <c r="AV24" s="67" t="s">
        <v>822</v>
      </c>
      <c r="AW24" s="67" t="s">
        <v>867</v>
      </c>
      <c r="AX24" s="67" t="s">
        <v>886</v>
      </c>
      <c r="AY24" s="64" t="s">
        <v>640</v>
      </c>
      <c r="AZ24" s="67" t="s">
        <v>647</v>
      </c>
      <c r="BB24" s="67" t="s">
        <v>648</v>
      </c>
      <c r="BC24" s="64" t="s">
        <v>833</v>
      </c>
      <c r="BF24" s="64" t="s">
        <v>867</v>
      </c>
      <c r="BG24" s="64" t="s">
        <v>640</v>
      </c>
      <c r="BH24" s="64" t="s">
        <v>827</v>
      </c>
      <c r="BI24" s="67" t="s">
        <v>821</v>
      </c>
      <c r="BK24" s="67" t="s">
        <v>860</v>
      </c>
    </row>
    <row r="25" spans="3:63" ht="11.25">
      <c r="C25" s="67" t="s">
        <v>842</v>
      </c>
      <c r="D25" s="67" t="s">
        <v>868</v>
      </c>
      <c r="F25" s="67" t="s">
        <v>809</v>
      </c>
      <c r="G25" s="67" t="s">
        <v>833</v>
      </c>
      <c r="I25" s="67" t="s">
        <v>882</v>
      </c>
      <c r="L25" s="67" t="s">
        <v>836</v>
      </c>
      <c r="N25" s="67" t="s">
        <v>849</v>
      </c>
      <c r="P25" s="64" t="s">
        <v>812</v>
      </c>
      <c r="Q25" s="67" t="s">
        <v>809</v>
      </c>
      <c r="R25" s="64" t="s">
        <v>867</v>
      </c>
      <c r="T25" s="67" t="s">
        <v>808</v>
      </c>
      <c r="W25" s="67" t="s">
        <v>648</v>
      </c>
      <c r="X25" s="67" t="s">
        <v>817</v>
      </c>
      <c r="Y25" s="67" t="s">
        <v>813</v>
      </c>
      <c r="AA25" s="67" t="s">
        <v>867</v>
      </c>
      <c r="AD25" s="67" t="s">
        <v>888</v>
      </c>
      <c r="AE25" s="67" t="s">
        <v>648</v>
      </c>
      <c r="AF25" s="67" t="s">
        <v>814</v>
      </c>
      <c r="AI25" s="69" t="s">
        <v>821</v>
      </c>
      <c r="AK25" s="67" t="s">
        <v>888</v>
      </c>
      <c r="AL25" s="67" t="s">
        <v>643</v>
      </c>
      <c r="AO25" s="67" t="s">
        <v>821</v>
      </c>
      <c r="AP25" s="67" t="s">
        <v>825</v>
      </c>
      <c r="AQ25" s="67" t="s">
        <v>836</v>
      </c>
      <c r="AV25" s="67" t="s">
        <v>831</v>
      </c>
      <c r="AW25" s="67" t="s">
        <v>817</v>
      </c>
      <c r="AX25" s="67" t="s">
        <v>867</v>
      </c>
      <c r="AY25" s="67" t="s">
        <v>809</v>
      </c>
      <c r="AZ25" s="67" t="s">
        <v>882</v>
      </c>
      <c r="BB25" s="67" t="s">
        <v>1034</v>
      </c>
      <c r="BC25" s="64" t="s">
        <v>836</v>
      </c>
      <c r="BF25" s="64" t="s">
        <v>818</v>
      </c>
      <c r="BG25" s="64" t="s">
        <v>886</v>
      </c>
      <c r="BH25" s="64" t="s">
        <v>815</v>
      </c>
      <c r="BI25" s="67" t="s">
        <v>825</v>
      </c>
      <c r="BK25" s="67" t="s">
        <v>831</v>
      </c>
    </row>
    <row r="26" spans="3:63" ht="11.25">
      <c r="C26" s="67" t="s">
        <v>868</v>
      </c>
      <c r="D26" s="67" t="s">
        <v>869</v>
      </c>
      <c r="F26" s="67" t="s">
        <v>813</v>
      </c>
      <c r="G26" s="67" t="s">
        <v>836</v>
      </c>
      <c r="I26" s="67" t="s">
        <v>816</v>
      </c>
      <c r="L26" s="67" t="s">
        <v>840</v>
      </c>
      <c r="N26" s="67" t="s">
        <v>854</v>
      </c>
      <c r="P26" s="64" t="s">
        <v>888</v>
      </c>
      <c r="Q26" s="67" t="s">
        <v>813</v>
      </c>
      <c r="R26" s="64" t="s">
        <v>818</v>
      </c>
      <c r="T26" s="67" t="s">
        <v>812</v>
      </c>
      <c r="W26" s="67" t="s">
        <v>1034</v>
      </c>
      <c r="X26" s="67" t="s">
        <v>823</v>
      </c>
      <c r="Y26" s="67" t="s">
        <v>817</v>
      </c>
      <c r="AA26" s="67" t="s">
        <v>818</v>
      </c>
      <c r="AD26" s="67" t="s">
        <v>822</v>
      </c>
      <c r="AE26" s="67" t="s">
        <v>1027</v>
      </c>
      <c r="AF26" s="67" t="s">
        <v>819</v>
      </c>
      <c r="AI26" s="69" t="s">
        <v>825</v>
      </c>
      <c r="AK26" s="67" t="s">
        <v>822</v>
      </c>
      <c r="AL26" s="67" t="s">
        <v>808</v>
      </c>
      <c r="AO26" s="67" t="s">
        <v>825</v>
      </c>
      <c r="AP26" s="67" t="s">
        <v>829</v>
      </c>
      <c r="AQ26" s="67" t="s">
        <v>840</v>
      </c>
      <c r="AV26" s="67" t="s">
        <v>835</v>
      </c>
      <c r="AW26" s="67" t="s">
        <v>823</v>
      </c>
      <c r="AX26" s="67" t="s">
        <v>817</v>
      </c>
      <c r="AY26" s="67" t="s">
        <v>813</v>
      </c>
      <c r="AZ26" s="67" t="s">
        <v>816</v>
      </c>
      <c r="BB26" s="67" t="s">
        <v>1035</v>
      </c>
      <c r="BC26" s="64" t="s">
        <v>840</v>
      </c>
      <c r="BF26" s="64" t="s">
        <v>809</v>
      </c>
      <c r="BG26" s="64" t="s">
        <v>867</v>
      </c>
      <c r="BH26" s="64" t="s">
        <v>821</v>
      </c>
      <c r="BI26" s="67" t="s">
        <v>829</v>
      </c>
      <c r="BK26" s="67" t="s">
        <v>835</v>
      </c>
    </row>
    <row r="27" spans="3:63" ht="11.25">
      <c r="C27" s="67" t="s">
        <v>869</v>
      </c>
      <c r="D27" s="67" t="s">
        <v>871</v>
      </c>
      <c r="F27" s="67" t="s">
        <v>817</v>
      </c>
      <c r="G27" s="67" t="s">
        <v>840</v>
      </c>
      <c r="I27" s="67" t="s">
        <v>832</v>
      </c>
      <c r="L27" s="67" t="s">
        <v>643</v>
      </c>
      <c r="N27" s="67" t="s">
        <v>850</v>
      </c>
      <c r="P27" s="64" t="s">
        <v>822</v>
      </c>
      <c r="Q27" s="67" t="s">
        <v>817</v>
      </c>
      <c r="R27" s="64" t="s">
        <v>841</v>
      </c>
      <c r="T27" s="67" t="s">
        <v>888</v>
      </c>
      <c r="X27" s="67" t="s">
        <v>827</v>
      </c>
      <c r="Y27" s="67" t="s">
        <v>823</v>
      </c>
      <c r="AA27" s="67" t="s">
        <v>841</v>
      </c>
      <c r="AD27" s="67" t="s">
        <v>838</v>
      </c>
      <c r="AF27" s="67" t="s">
        <v>648</v>
      </c>
      <c r="AI27" s="69" t="s">
        <v>829</v>
      </c>
      <c r="AK27" s="67" t="s">
        <v>838</v>
      </c>
      <c r="AL27" s="67" t="s">
        <v>812</v>
      </c>
      <c r="AO27" s="67" t="s">
        <v>829</v>
      </c>
      <c r="AP27" s="67" t="s">
        <v>833</v>
      </c>
      <c r="AQ27" s="67" t="s">
        <v>888</v>
      </c>
      <c r="AV27" s="67" t="s">
        <v>837</v>
      </c>
      <c r="AW27" s="67" t="s">
        <v>827</v>
      </c>
      <c r="AX27" s="67" t="s">
        <v>823</v>
      </c>
      <c r="AY27" s="67" t="s">
        <v>817</v>
      </c>
      <c r="AZ27" s="67" t="s">
        <v>832</v>
      </c>
      <c r="BB27" s="67" t="s">
        <v>1036</v>
      </c>
      <c r="BC27" s="67" t="s">
        <v>822</v>
      </c>
      <c r="BF27" s="64" t="s">
        <v>813</v>
      </c>
      <c r="BG27" s="64" t="s">
        <v>818</v>
      </c>
      <c r="BH27" s="64" t="s">
        <v>825</v>
      </c>
      <c r="BI27" s="67" t="s">
        <v>833</v>
      </c>
      <c r="BK27" s="67" t="s">
        <v>837</v>
      </c>
    </row>
    <row r="28" spans="3:63" ht="11.25">
      <c r="C28" s="67" t="s">
        <v>870</v>
      </c>
      <c r="D28" s="67" t="s">
        <v>861</v>
      </c>
      <c r="F28" s="67" t="s">
        <v>823</v>
      </c>
      <c r="G28" s="67" t="s">
        <v>888</v>
      </c>
      <c r="I28" s="67" t="s">
        <v>883</v>
      </c>
      <c r="L28" s="67" t="s">
        <v>808</v>
      </c>
      <c r="N28" s="67" t="s">
        <v>851</v>
      </c>
      <c r="P28" s="64" t="s">
        <v>843</v>
      </c>
      <c r="Q28" s="67" t="s">
        <v>823</v>
      </c>
      <c r="R28" s="64" t="s">
        <v>809</v>
      </c>
      <c r="T28" s="67" t="s">
        <v>822</v>
      </c>
      <c r="X28" s="67" t="s">
        <v>815</v>
      </c>
      <c r="Y28" s="67" t="s">
        <v>827</v>
      </c>
      <c r="AA28" s="67" t="s">
        <v>809</v>
      </c>
      <c r="AD28" s="67" t="s">
        <v>842</v>
      </c>
      <c r="AI28" s="69" t="s">
        <v>833</v>
      </c>
      <c r="AK28" s="67" t="s">
        <v>842</v>
      </c>
      <c r="AL28" s="67" t="s">
        <v>888</v>
      </c>
      <c r="AO28" s="67" t="s">
        <v>833</v>
      </c>
      <c r="AP28" s="67" t="s">
        <v>836</v>
      </c>
      <c r="AQ28" s="67" t="s">
        <v>822</v>
      </c>
      <c r="AV28" s="67" t="s">
        <v>870</v>
      </c>
      <c r="AW28" s="67" t="s">
        <v>815</v>
      </c>
      <c r="AX28" s="67" t="s">
        <v>827</v>
      </c>
      <c r="AY28" s="67" t="s">
        <v>823</v>
      </c>
      <c r="AZ28" s="67" t="s">
        <v>883</v>
      </c>
      <c r="BC28" s="67" t="s">
        <v>838</v>
      </c>
      <c r="BF28" s="64" t="s">
        <v>817</v>
      </c>
      <c r="BG28" s="64" t="s">
        <v>809</v>
      </c>
      <c r="BH28" s="64" t="s">
        <v>829</v>
      </c>
      <c r="BI28" s="67" t="s">
        <v>836</v>
      </c>
      <c r="BK28" s="67" t="s">
        <v>870</v>
      </c>
    </row>
    <row r="29" spans="3:63" ht="11.25">
      <c r="C29" s="67" t="s">
        <v>872</v>
      </c>
      <c r="D29" s="67" t="s">
        <v>648</v>
      </c>
      <c r="F29" s="67" t="s">
        <v>827</v>
      </c>
      <c r="G29" s="67" t="s">
        <v>822</v>
      </c>
      <c r="I29" s="67" t="s">
        <v>740</v>
      </c>
      <c r="L29" s="67" t="s">
        <v>812</v>
      </c>
      <c r="N29" s="67" t="s">
        <v>852</v>
      </c>
      <c r="P29" s="64" t="s">
        <v>868</v>
      </c>
      <c r="Q29" s="67" t="s">
        <v>827</v>
      </c>
      <c r="R29" s="64" t="s">
        <v>813</v>
      </c>
      <c r="T29" s="67" t="s">
        <v>838</v>
      </c>
      <c r="X29" s="67" t="s">
        <v>821</v>
      </c>
      <c r="Y29" s="67" t="s">
        <v>815</v>
      </c>
      <c r="AA29" s="67" t="s">
        <v>813</v>
      </c>
      <c r="AD29" s="67" t="s">
        <v>831</v>
      </c>
      <c r="AI29" s="69" t="s">
        <v>836</v>
      </c>
      <c r="AK29" s="67" t="s">
        <v>872</v>
      </c>
      <c r="AL29" s="67" t="s">
        <v>822</v>
      </c>
      <c r="AO29" s="67" t="s">
        <v>836</v>
      </c>
      <c r="AP29" s="67" t="s">
        <v>840</v>
      </c>
      <c r="AQ29" s="67" t="s">
        <v>838</v>
      </c>
      <c r="AV29" s="67" t="s">
        <v>872</v>
      </c>
      <c r="AW29" s="67" t="s">
        <v>821</v>
      </c>
      <c r="AX29" s="67" t="s">
        <v>815</v>
      </c>
      <c r="AY29" s="67" t="s">
        <v>827</v>
      </c>
      <c r="AZ29" s="67" t="s">
        <v>740</v>
      </c>
      <c r="BC29" s="67" t="s">
        <v>842</v>
      </c>
      <c r="BF29" s="64" t="s">
        <v>823</v>
      </c>
      <c r="BG29" s="64" t="s">
        <v>813</v>
      </c>
      <c r="BH29" s="64" t="s">
        <v>833</v>
      </c>
      <c r="BI29" s="67" t="s">
        <v>840</v>
      </c>
      <c r="BK29" s="67" t="s">
        <v>872</v>
      </c>
    </row>
    <row r="30" spans="3:63" ht="11.25">
      <c r="C30" s="67" t="s">
        <v>871</v>
      </c>
      <c r="D30" s="67" t="s">
        <v>1034</v>
      </c>
      <c r="F30" s="67" t="s">
        <v>815</v>
      </c>
      <c r="G30" s="67" t="s">
        <v>838</v>
      </c>
      <c r="I30" s="67" t="s">
        <v>9</v>
      </c>
      <c r="L30" s="67" t="s">
        <v>888</v>
      </c>
      <c r="N30" s="67" t="s">
        <v>873</v>
      </c>
      <c r="P30" s="64" t="s">
        <v>889</v>
      </c>
      <c r="Q30" s="67" t="s">
        <v>815</v>
      </c>
      <c r="R30" s="64" t="s">
        <v>817</v>
      </c>
      <c r="T30" s="67" t="s">
        <v>842</v>
      </c>
      <c r="X30" s="67" t="s">
        <v>825</v>
      </c>
      <c r="Y30" s="67" t="s">
        <v>821</v>
      </c>
      <c r="AA30" s="67" t="s">
        <v>817</v>
      </c>
      <c r="AD30" s="67" t="s">
        <v>835</v>
      </c>
      <c r="AI30" s="69" t="s">
        <v>840</v>
      </c>
      <c r="AK30" s="67" t="s">
        <v>889</v>
      </c>
      <c r="AL30" s="67" t="s">
        <v>873</v>
      </c>
      <c r="AO30" s="67" t="s">
        <v>840</v>
      </c>
      <c r="AP30" s="67" t="s">
        <v>643</v>
      </c>
      <c r="AQ30" s="67" t="s">
        <v>842</v>
      </c>
      <c r="AV30" s="67" t="s">
        <v>669</v>
      </c>
      <c r="AW30" s="67" t="s">
        <v>825</v>
      </c>
      <c r="AX30" s="67" t="s">
        <v>821</v>
      </c>
      <c r="AY30" s="67" t="s">
        <v>815</v>
      </c>
      <c r="AZ30" s="67" t="s">
        <v>9</v>
      </c>
      <c r="BC30" s="67" t="s">
        <v>0</v>
      </c>
      <c r="BF30" s="64" t="s">
        <v>827</v>
      </c>
      <c r="BG30" s="64" t="s">
        <v>817</v>
      </c>
      <c r="BH30" s="64" t="s">
        <v>836</v>
      </c>
      <c r="BI30" s="67" t="s">
        <v>643</v>
      </c>
      <c r="BK30" s="67" t="s">
        <v>889</v>
      </c>
    </row>
    <row r="31" spans="3:63" ht="11.25">
      <c r="C31" s="67" t="s">
        <v>861</v>
      </c>
      <c r="D31" s="67" t="s">
        <v>1035</v>
      </c>
      <c r="F31" s="67" t="s">
        <v>821</v>
      </c>
      <c r="G31" s="67" t="s">
        <v>842</v>
      </c>
      <c r="I31" s="67" t="s">
        <v>640</v>
      </c>
      <c r="L31" s="67" t="s">
        <v>838</v>
      </c>
      <c r="N31" s="67" t="s">
        <v>855</v>
      </c>
      <c r="P31" s="64" t="s">
        <v>871</v>
      </c>
      <c r="Q31" s="67" t="s">
        <v>821</v>
      </c>
      <c r="R31" s="64" t="s">
        <v>823</v>
      </c>
      <c r="T31" s="67" t="s">
        <v>846</v>
      </c>
      <c r="X31" s="67" t="s">
        <v>829</v>
      </c>
      <c r="Y31" s="67" t="s">
        <v>825</v>
      </c>
      <c r="AA31" s="67" t="s">
        <v>823</v>
      </c>
      <c r="AD31" s="67" t="s">
        <v>837</v>
      </c>
      <c r="AI31" s="69" t="s">
        <v>643</v>
      </c>
      <c r="AK31" s="67" t="s">
        <v>871</v>
      </c>
      <c r="AL31" s="67" t="s">
        <v>855</v>
      </c>
      <c r="AO31" s="67" t="s">
        <v>643</v>
      </c>
      <c r="AP31" s="67" t="s">
        <v>808</v>
      </c>
      <c r="AQ31" s="67" t="s">
        <v>846</v>
      </c>
      <c r="AV31" s="67" t="s">
        <v>889</v>
      </c>
      <c r="AW31" s="67" t="s">
        <v>829</v>
      </c>
      <c r="AX31" s="67" t="s">
        <v>825</v>
      </c>
      <c r="AY31" s="67" t="s">
        <v>821</v>
      </c>
      <c r="AZ31" s="67" t="s">
        <v>640</v>
      </c>
      <c r="BC31" s="67" t="s">
        <v>870</v>
      </c>
      <c r="BF31" s="64" t="s">
        <v>815</v>
      </c>
      <c r="BG31" s="64" t="s">
        <v>823</v>
      </c>
      <c r="BH31" s="64" t="s">
        <v>840</v>
      </c>
      <c r="BI31" s="67" t="s">
        <v>808</v>
      </c>
      <c r="BK31" s="67" t="s">
        <v>871</v>
      </c>
    </row>
    <row r="32" spans="3:63" ht="11.25">
      <c r="C32" s="67" t="s">
        <v>648</v>
      </c>
      <c r="D32" s="67" t="s">
        <v>1036</v>
      </c>
      <c r="F32" s="67" t="s">
        <v>825</v>
      </c>
      <c r="G32" s="67" t="s">
        <v>846</v>
      </c>
      <c r="I32" s="67" t="s">
        <v>886</v>
      </c>
      <c r="L32" s="67" t="s">
        <v>860</v>
      </c>
      <c r="N32" s="67" t="s">
        <v>860</v>
      </c>
      <c r="P32" s="64" t="s">
        <v>648</v>
      </c>
      <c r="Q32" s="67" t="s">
        <v>825</v>
      </c>
      <c r="R32" s="64" t="s">
        <v>827</v>
      </c>
      <c r="T32" s="67" t="s">
        <v>848</v>
      </c>
      <c r="X32" s="67" t="s">
        <v>833</v>
      </c>
      <c r="Y32" s="67" t="s">
        <v>829</v>
      </c>
      <c r="AA32" s="67" t="s">
        <v>827</v>
      </c>
      <c r="AD32" s="67" t="s">
        <v>870</v>
      </c>
      <c r="AI32" s="69" t="s">
        <v>808</v>
      </c>
      <c r="AK32" s="67" t="s">
        <v>648</v>
      </c>
      <c r="AL32" s="67" t="s">
        <v>831</v>
      </c>
      <c r="AO32" s="67" t="s">
        <v>808</v>
      </c>
      <c r="AP32" s="67" t="s">
        <v>812</v>
      </c>
      <c r="AQ32" s="67" t="s">
        <v>848</v>
      </c>
      <c r="AV32" s="67" t="s">
        <v>648</v>
      </c>
      <c r="AW32" s="67" t="s">
        <v>833</v>
      </c>
      <c r="AX32" s="67" t="s">
        <v>829</v>
      </c>
      <c r="AY32" s="67" t="s">
        <v>825</v>
      </c>
      <c r="AZ32" s="67" t="s">
        <v>886</v>
      </c>
      <c r="BC32" s="67" t="s">
        <v>872</v>
      </c>
      <c r="BF32" s="64" t="s">
        <v>821</v>
      </c>
      <c r="BG32" s="64" t="s">
        <v>827</v>
      </c>
      <c r="BH32" s="64" t="s">
        <v>643</v>
      </c>
      <c r="BI32" s="67" t="s">
        <v>812</v>
      </c>
      <c r="BK32" s="67" t="s">
        <v>814</v>
      </c>
    </row>
    <row r="33" spans="3:63" ht="11.25">
      <c r="C33" s="67" t="s">
        <v>1034</v>
      </c>
      <c r="F33" s="67" t="s">
        <v>829</v>
      </c>
      <c r="G33" s="67" t="s">
        <v>848</v>
      </c>
      <c r="I33" s="67" t="s">
        <v>867</v>
      </c>
      <c r="L33" s="67" t="s">
        <v>831</v>
      </c>
      <c r="N33" s="67" t="s">
        <v>831</v>
      </c>
      <c r="P33" s="64"/>
      <c r="Q33" s="67" t="s">
        <v>829</v>
      </c>
      <c r="R33" s="64" t="s">
        <v>815</v>
      </c>
      <c r="T33" s="67" t="s">
        <v>849</v>
      </c>
      <c r="X33" s="67" t="s">
        <v>836</v>
      </c>
      <c r="Y33" s="67" t="s">
        <v>833</v>
      </c>
      <c r="AA33" s="67" t="s">
        <v>815</v>
      </c>
      <c r="AD33" s="67" t="s">
        <v>872</v>
      </c>
      <c r="AI33" s="69" t="s">
        <v>812</v>
      </c>
      <c r="AK33" s="67" t="s">
        <v>1035</v>
      </c>
      <c r="AL33" s="67" t="s">
        <v>868</v>
      </c>
      <c r="AO33" s="67" t="s">
        <v>812</v>
      </c>
      <c r="AP33" s="67" t="s">
        <v>888</v>
      </c>
      <c r="AQ33" s="67" t="s">
        <v>849</v>
      </c>
      <c r="AW33" s="67" t="s">
        <v>836</v>
      </c>
      <c r="AX33" s="67" t="s">
        <v>833</v>
      </c>
      <c r="AY33" s="67" t="s">
        <v>829</v>
      </c>
      <c r="AZ33" s="67" t="s">
        <v>867</v>
      </c>
      <c r="BC33" s="67" t="s">
        <v>889</v>
      </c>
      <c r="BF33" s="64" t="s">
        <v>825</v>
      </c>
      <c r="BG33" s="64" t="s">
        <v>815</v>
      </c>
      <c r="BH33" s="64" t="s">
        <v>808</v>
      </c>
      <c r="BI33" s="67" t="s">
        <v>888</v>
      </c>
      <c r="BK33" s="67" t="s">
        <v>819</v>
      </c>
    </row>
    <row r="34" spans="3:63" ht="11.25">
      <c r="C34" s="67" t="s">
        <v>1035</v>
      </c>
      <c r="F34" s="67" t="s">
        <v>833</v>
      </c>
      <c r="G34" s="67" t="s">
        <v>849</v>
      </c>
      <c r="I34" s="67" t="s">
        <v>818</v>
      </c>
      <c r="L34" s="67" t="s">
        <v>835</v>
      </c>
      <c r="N34" s="67" t="s">
        <v>837</v>
      </c>
      <c r="P34" s="64"/>
      <c r="Q34" s="67" t="s">
        <v>833</v>
      </c>
      <c r="R34" s="64" t="s">
        <v>821</v>
      </c>
      <c r="T34" s="67" t="s">
        <v>854</v>
      </c>
      <c r="X34" s="67" t="s">
        <v>840</v>
      </c>
      <c r="Y34" s="67" t="s">
        <v>836</v>
      </c>
      <c r="AA34" s="67" t="s">
        <v>821</v>
      </c>
      <c r="AD34" s="67" t="s">
        <v>889</v>
      </c>
      <c r="AI34" s="69" t="s">
        <v>888</v>
      </c>
      <c r="AK34" s="67" t="s">
        <v>1036</v>
      </c>
      <c r="AL34" s="67" t="s">
        <v>872</v>
      </c>
      <c r="AO34" s="67" t="s">
        <v>888</v>
      </c>
      <c r="AP34" s="67" t="s">
        <v>822</v>
      </c>
      <c r="AQ34" s="67" t="s">
        <v>854</v>
      </c>
      <c r="AW34" s="67" t="s">
        <v>840</v>
      </c>
      <c r="AX34" s="67" t="s">
        <v>836</v>
      </c>
      <c r="AY34" s="67" t="s">
        <v>833</v>
      </c>
      <c r="AZ34" s="67" t="s">
        <v>818</v>
      </c>
      <c r="BC34" s="67" t="s">
        <v>871</v>
      </c>
      <c r="BF34" s="64" t="s">
        <v>829</v>
      </c>
      <c r="BG34" s="64" t="s">
        <v>821</v>
      </c>
      <c r="BH34" s="64" t="s">
        <v>812</v>
      </c>
      <c r="BI34" s="67" t="s">
        <v>822</v>
      </c>
      <c r="BK34" s="67" t="s">
        <v>648</v>
      </c>
    </row>
    <row r="35" spans="3:63" ht="11.25">
      <c r="C35" s="67" t="s">
        <v>1036</v>
      </c>
      <c r="F35" s="67" t="s">
        <v>836</v>
      </c>
      <c r="G35" s="67" t="s">
        <v>854</v>
      </c>
      <c r="I35" s="67" t="s">
        <v>841</v>
      </c>
      <c r="L35" s="67" t="s">
        <v>837</v>
      </c>
      <c r="N35" s="67" t="s">
        <v>869</v>
      </c>
      <c r="P35" s="64"/>
      <c r="Q35" s="67" t="s">
        <v>836</v>
      </c>
      <c r="R35" s="64" t="s">
        <v>825</v>
      </c>
      <c r="T35" s="67" t="s">
        <v>850</v>
      </c>
      <c r="X35" s="67" t="s">
        <v>643</v>
      </c>
      <c r="Y35" s="67" t="s">
        <v>840</v>
      </c>
      <c r="AA35" s="67" t="s">
        <v>825</v>
      </c>
      <c r="AD35" s="67" t="s">
        <v>871</v>
      </c>
      <c r="AI35" s="69" t="s">
        <v>822</v>
      </c>
      <c r="AL35" s="67" t="s">
        <v>669</v>
      </c>
      <c r="AO35" s="67" t="s">
        <v>838</v>
      </c>
      <c r="AP35" s="67" t="s">
        <v>838</v>
      </c>
      <c r="AQ35" s="67" t="s">
        <v>850</v>
      </c>
      <c r="AW35" s="67" t="s">
        <v>643</v>
      </c>
      <c r="AX35" s="67" t="s">
        <v>840</v>
      </c>
      <c r="AY35" s="67" t="s">
        <v>836</v>
      </c>
      <c r="AZ35" s="67" t="s">
        <v>841</v>
      </c>
      <c r="BC35" s="67" t="s">
        <v>648</v>
      </c>
      <c r="BF35" s="64" t="s">
        <v>833</v>
      </c>
      <c r="BG35" s="64" t="s">
        <v>825</v>
      </c>
      <c r="BH35" s="64" t="s">
        <v>888</v>
      </c>
      <c r="BI35" s="67" t="s">
        <v>838</v>
      </c>
      <c r="BK35" s="67" t="s">
        <v>1027</v>
      </c>
    </row>
    <row r="36" spans="6:61" ht="11.25">
      <c r="F36" s="67" t="s">
        <v>840</v>
      </c>
      <c r="G36" s="67" t="s">
        <v>850</v>
      </c>
      <c r="I36" s="67" t="s">
        <v>811</v>
      </c>
      <c r="L36" s="67" t="s">
        <v>646</v>
      </c>
      <c r="N36" s="67" t="s">
        <v>870</v>
      </c>
      <c r="P36" s="64"/>
      <c r="Q36" s="67" t="s">
        <v>840</v>
      </c>
      <c r="R36" s="64" t="s">
        <v>829</v>
      </c>
      <c r="T36" s="67" t="s">
        <v>851</v>
      </c>
      <c r="X36" s="67" t="s">
        <v>808</v>
      </c>
      <c r="Y36" s="67" t="s">
        <v>643</v>
      </c>
      <c r="AA36" s="67" t="s">
        <v>829</v>
      </c>
      <c r="AD36" s="67" t="s">
        <v>814</v>
      </c>
      <c r="AI36" s="69" t="s">
        <v>838</v>
      </c>
      <c r="AL36" s="67" t="s">
        <v>889</v>
      </c>
      <c r="AO36" s="67" t="s">
        <v>842</v>
      </c>
      <c r="AP36" s="67" t="s">
        <v>842</v>
      </c>
      <c r="AQ36" s="67" t="s">
        <v>851</v>
      </c>
      <c r="AW36" s="67" t="s">
        <v>808</v>
      </c>
      <c r="AX36" s="67" t="s">
        <v>643</v>
      </c>
      <c r="AY36" s="67" t="s">
        <v>840</v>
      </c>
      <c r="AZ36" s="67" t="s">
        <v>811</v>
      </c>
      <c r="BC36" s="67" t="s">
        <v>1027</v>
      </c>
      <c r="BF36" s="64" t="s">
        <v>836</v>
      </c>
      <c r="BG36" s="64" t="s">
        <v>829</v>
      </c>
      <c r="BH36" s="64" t="s">
        <v>822</v>
      </c>
      <c r="BI36" s="67" t="s">
        <v>842</v>
      </c>
    </row>
    <row r="37" spans="6:61" ht="11.25">
      <c r="F37" s="67" t="s">
        <v>643</v>
      </c>
      <c r="G37" s="67" t="s">
        <v>851</v>
      </c>
      <c r="I37" s="67" t="s">
        <v>809</v>
      </c>
      <c r="L37" s="67" t="s">
        <v>868</v>
      </c>
      <c r="N37" s="67" t="s">
        <v>872</v>
      </c>
      <c r="P37" s="64"/>
      <c r="Q37" s="67" t="s">
        <v>643</v>
      </c>
      <c r="R37" s="64" t="s">
        <v>833</v>
      </c>
      <c r="T37" s="67" t="s">
        <v>852</v>
      </c>
      <c r="X37" s="67" t="s">
        <v>812</v>
      </c>
      <c r="Y37" s="67" t="s">
        <v>808</v>
      </c>
      <c r="AA37" s="67" t="s">
        <v>833</v>
      </c>
      <c r="AD37" s="67" t="s">
        <v>819</v>
      </c>
      <c r="AI37" s="69" t="s">
        <v>842</v>
      </c>
      <c r="AL37" s="67" t="s">
        <v>648</v>
      </c>
      <c r="AO37" s="67" t="s">
        <v>850</v>
      </c>
      <c r="AP37" s="67" t="s">
        <v>846</v>
      </c>
      <c r="AQ37" s="67" t="s">
        <v>852</v>
      </c>
      <c r="AW37" s="67" t="s">
        <v>812</v>
      </c>
      <c r="AX37" s="67" t="s">
        <v>808</v>
      </c>
      <c r="AY37" s="67" t="s">
        <v>643</v>
      </c>
      <c r="AZ37" s="67" t="s">
        <v>809</v>
      </c>
      <c r="BF37" s="64" t="s">
        <v>840</v>
      </c>
      <c r="BG37" s="64" t="s">
        <v>833</v>
      </c>
      <c r="BH37" s="64" t="s">
        <v>838</v>
      </c>
      <c r="BI37" s="67" t="s">
        <v>846</v>
      </c>
    </row>
    <row r="38" spans="6:61" ht="11.25">
      <c r="F38" s="67" t="s">
        <v>808</v>
      </c>
      <c r="G38" s="67" t="s">
        <v>852</v>
      </c>
      <c r="I38" s="67" t="s">
        <v>813</v>
      </c>
      <c r="L38" s="67" t="s">
        <v>869</v>
      </c>
      <c r="N38" s="67" t="s">
        <v>814</v>
      </c>
      <c r="P38" s="64"/>
      <c r="Q38" s="67" t="s">
        <v>808</v>
      </c>
      <c r="R38" s="64" t="s">
        <v>836</v>
      </c>
      <c r="T38" s="67" t="s">
        <v>873</v>
      </c>
      <c r="X38" s="67" t="s">
        <v>888</v>
      </c>
      <c r="Y38" s="67" t="s">
        <v>812</v>
      </c>
      <c r="AA38" s="67" t="s">
        <v>836</v>
      </c>
      <c r="AD38" s="67" t="s">
        <v>648</v>
      </c>
      <c r="AI38" s="69" t="s">
        <v>846</v>
      </c>
      <c r="AL38" s="67" t="s">
        <v>1035</v>
      </c>
      <c r="AO38" s="67" t="s">
        <v>851</v>
      </c>
      <c r="AP38" s="67" t="s">
        <v>848</v>
      </c>
      <c r="AQ38" s="67" t="s">
        <v>889</v>
      </c>
      <c r="AW38" s="67" t="s">
        <v>888</v>
      </c>
      <c r="AX38" s="67" t="s">
        <v>812</v>
      </c>
      <c r="AY38" s="67" t="s">
        <v>808</v>
      </c>
      <c r="AZ38" s="67" t="s">
        <v>813</v>
      </c>
      <c r="BF38" s="64" t="s">
        <v>643</v>
      </c>
      <c r="BG38" s="64" t="s">
        <v>836</v>
      </c>
      <c r="BH38" s="64" t="s">
        <v>842</v>
      </c>
      <c r="BI38" s="67" t="s">
        <v>848</v>
      </c>
    </row>
    <row r="39" spans="6:61" ht="11.25">
      <c r="F39" s="67" t="s">
        <v>812</v>
      </c>
      <c r="G39" s="67" t="s">
        <v>873</v>
      </c>
      <c r="I39" s="67" t="s">
        <v>817</v>
      </c>
      <c r="L39" s="67" t="s">
        <v>870</v>
      </c>
      <c r="N39" s="67" t="s">
        <v>819</v>
      </c>
      <c r="P39" s="64"/>
      <c r="Q39" s="67" t="s">
        <v>812</v>
      </c>
      <c r="R39" s="64" t="s">
        <v>840</v>
      </c>
      <c r="T39" s="67" t="s">
        <v>855</v>
      </c>
      <c r="X39" s="67" t="s">
        <v>822</v>
      </c>
      <c r="Y39" s="67" t="s">
        <v>888</v>
      </c>
      <c r="AA39" s="67" t="s">
        <v>840</v>
      </c>
      <c r="AI39" s="69" t="s">
        <v>848</v>
      </c>
      <c r="AO39" s="67" t="s">
        <v>852</v>
      </c>
      <c r="AP39" s="67" t="s">
        <v>849</v>
      </c>
      <c r="AQ39" s="67" t="s">
        <v>871</v>
      </c>
      <c r="AW39" s="67" t="s">
        <v>838</v>
      </c>
      <c r="AX39" s="67" t="s">
        <v>888</v>
      </c>
      <c r="AY39" s="67" t="s">
        <v>812</v>
      </c>
      <c r="AZ39" s="67" t="s">
        <v>817</v>
      </c>
      <c r="BF39" s="64" t="s">
        <v>808</v>
      </c>
      <c r="BG39" s="64" t="s">
        <v>840</v>
      </c>
      <c r="BH39" s="64" t="s">
        <v>846</v>
      </c>
      <c r="BI39" s="67" t="s">
        <v>849</v>
      </c>
    </row>
    <row r="40" spans="6:61" ht="11.25">
      <c r="F40" s="67" t="s">
        <v>888</v>
      </c>
      <c r="G40" s="67" t="s">
        <v>855</v>
      </c>
      <c r="I40" s="67" t="s">
        <v>823</v>
      </c>
      <c r="L40" s="67" t="s">
        <v>872</v>
      </c>
      <c r="N40" s="67" t="s">
        <v>648</v>
      </c>
      <c r="P40" s="64"/>
      <c r="Q40" s="67" t="s">
        <v>888</v>
      </c>
      <c r="R40" s="64" t="s">
        <v>643</v>
      </c>
      <c r="T40" s="67" t="s">
        <v>860</v>
      </c>
      <c r="X40" s="67" t="s">
        <v>838</v>
      </c>
      <c r="Y40" s="67" t="s">
        <v>822</v>
      </c>
      <c r="AA40" s="67" t="s">
        <v>643</v>
      </c>
      <c r="AI40" s="69" t="s">
        <v>849</v>
      </c>
      <c r="AO40" s="67" t="s">
        <v>859</v>
      </c>
      <c r="AP40" s="67" t="s">
        <v>854</v>
      </c>
      <c r="AQ40" s="67" t="s">
        <v>648</v>
      </c>
      <c r="AW40" s="67" t="s">
        <v>842</v>
      </c>
      <c r="AX40" s="67" t="s">
        <v>838</v>
      </c>
      <c r="AY40" s="67" t="s">
        <v>888</v>
      </c>
      <c r="AZ40" s="67" t="s">
        <v>823</v>
      </c>
      <c r="BF40" s="64" t="s">
        <v>812</v>
      </c>
      <c r="BG40" s="64" t="s">
        <v>643</v>
      </c>
      <c r="BH40" s="64" t="s">
        <v>848</v>
      </c>
      <c r="BI40" s="67" t="s">
        <v>854</v>
      </c>
    </row>
    <row r="41" spans="6:61" ht="11.25">
      <c r="F41" s="67" t="s">
        <v>822</v>
      </c>
      <c r="G41" s="67" t="s">
        <v>843</v>
      </c>
      <c r="I41" s="67" t="s">
        <v>827</v>
      </c>
      <c r="L41" s="67" t="s">
        <v>889</v>
      </c>
      <c r="P41" s="64"/>
      <c r="Q41" s="67" t="s">
        <v>822</v>
      </c>
      <c r="R41" s="64" t="s">
        <v>808</v>
      </c>
      <c r="T41" s="67" t="s">
        <v>831</v>
      </c>
      <c r="X41" s="67" t="s">
        <v>842</v>
      </c>
      <c r="Y41" s="67" t="s">
        <v>838</v>
      </c>
      <c r="AA41" s="67" t="s">
        <v>808</v>
      </c>
      <c r="AI41" s="69" t="s">
        <v>854</v>
      </c>
      <c r="AO41" s="67" t="s">
        <v>860</v>
      </c>
      <c r="AP41" s="67" t="s">
        <v>850</v>
      </c>
      <c r="AQ41" s="67" t="s">
        <v>1027</v>
      </c>
      <c r="AW41" s="67" t="s">
        <v>846</v>
      </c>
      <c r="AX41" s="67" t="s">
        <v>842</v>
      </c>
      <c r="AY41" s="67" t="s">
        <v>822</v>
      </c>
      <c r="AZ41" s="67" t="s">
        <v>827</v>
      </c>
      <c r="BF41" s="64" t="s">
        <v>888</v>
      </c>
      <c r="BG41" s="64" t="s">
        <v>808</v>
      </c>
      <c r="BH41" s="64" t="s">
        <v>849</v>
      </c>
      <c r="BI41" s="67" t="s">
        <v>850</v>
      </c>
    </row>
    <row r="42" spans="6:61" ht="11.25">
      <c r="F42" s="67" t="s">
        <v>838</v>
      </c>
      <c r="G42" s="67" t="s">
        <v>831</v>
      </c>
      <c r="I42" s="67" t="s">
        <v>815</v>
      </c>
      <c r="L42" s="67" t="s">
        <v>871</v>
      </c>
      <c r="P42" s="64"/>
      <c r="Q42" s="67" t="s">
        <v>838</v>
      </c>
      <c r="R42" s="64" t="s">
        <v>812</v>
      </c>
      <c r="T42" s="67" t="s">
        <v>837</v>
      </c>
      <c r="X42" s="67" t="s">
        <v>846</v>
      </c>
      <c r="Y42" s="67" t="s">
        <v>842</v>
      </c>
      <c r="AA42" s="67" t="s">
        <v>812</v>
      </c>
      <c r="AI42" s="69" t="s">
        <v>850</v>
      </c>
      <c r="AO42" s="67" t="s">
        <v>831</v>
      </c>
      <c r="AP42" s="67" t="s">
        <v>851</v>
      </c>
      <c r="AQ42" s="67" t="s">
        <v>1035</v>
      </c>
      <c r="AW42" s="67" t="s">
        <v>848</v>
      </c>
      <c r="AX42" s="67" t="s">
        <v>846</v>
      </c>
      <c r="AY42" s="67" t="s">
        <v>838</v>
      </c>
      <c r="AZ42" s="67" t="s">
        <v>815</v>
      </c>
      <c r="BF42" s="64" t="s">
        <v>822</v>
      </c>
      <c r="BG42" s="64" t="s">
        <v>812</v>
      </c>
      <c r="BH42" s="64" t="s">
        <v>854</v>
      </c>
      <c r="BI42" s="67" t="s">
        <v>851</v>
      </c>
    </row>
    <row r="43" spans="6:61" ht="11.25">
      <c r="F43" s="67" t="s">
        <v>842</v>
      </c>
      <c r="G43" s="67" t="s">
        <v>835</v>
      </c>
      <c r="I43" s="67" t="s">
        <v>821</v>
      </c>
      <c r="L43" s="67" t="s">
        <v>814</v>
      </c>
      <c r="P43" s="64"/>
      <c r="Q43" s="67" t="s">
        <v>842</v>
      </c>
      <c r="R43" s="64" t="s">
        <v>888</v>
      </c>
      <c r="T43" s="67" t="s">
        <v>0</v>
      </c>
      <c r="X43" s="67" t="s">
        <v>848</v>
      </c>
      <c r="Y43" s="67" t="s">
        <v>862</v>
      </c>
      <c r="AA43" s="67" t="s">
        <v>888</v>
      </c>
      <c r="AI43" s="69" t="s">
        <v>851</v>
      </c>
      <c r="AO43" s="67" t="s">
        <v>835</v>
      </c>
      <c r="AP43" s="67" t="s">
        <v>852</v>
      </c>
      <c r="AQ43" s="67" t="s">
        <v>1036</v>
      </c>
      <c r="AW43" s="67" t="s">
        <v>849</v>
      </c>
      <c r="AX43" s="67" t="s">
        <v>848</v>
      </c>
      <c r="AY43" s="67" t="s">
        <v>842</v>
      </c>
      <c r="AZ43" s="67" t="s">
        <v>821</v>
      </c>
      <c r="BF43" s="64" t="s">
        <v>838</v>
      </c>
      <c r="BG43" s="64" t="s">
        <v>888</v>
      </c>
      <c r="BH43" s="64" t="s">
        <v>850</v>
      </c>
      <c r="BI43" s="67" t="s">
        <v>852</v>
      </c>
    </row>
    <row r="44" spans="6:61" ht="11.25">
      <c r="F44" s="67" t="s">
        <v>843</v>
      </c>
      <c r="G44" s="67" t="s">
        <v>837</v>
      </c>
      <c r="I44" s="67" t="s">
        <v>825</v>
      </c>
      <c r="L44" s="67" t="s">
        <v>819</v>
      </c>
      <c r="P44" s="64"/>
      <c r="Q44" s="67" t="s">
        <v>846</v>
      </c>
      <c r="R44" s="64" t="s">
        <v>822</v>
      </c>
      <c r="T44" s="67" t="s">
        <v>844</v>
      </c>
      <c r="X44" s="67" t="s">
        <v>849</v>
      </c>
      <c r="Y44" s="67" t="s">
        <v>868</v>
      </c>
      <c r="AA44" s="67" t="s">
        <v>822</v>
      </c>
      <c r="AI44" s="69" t="s">
        <v>852</v>
      </c>
      <c r="AO44" s="67" t="s">
        <v>837</v>
      </c>
      <c r="AP44" s="67" t="s">
        <v>844</v>
      </c>
      <c r="AW44" s="67" t="s">
        <v>854</v>
      </c>
      <c r="AX44" s="67" t="s">
        <v>849</v>
      </c>
      <c r="AY44" s="67" t="s">
        <v>843</v>
      </c>
      <c r="AZ44" s="67" t="s">
        <v>825</v>
      </c>
      <c r="BF44" s="64" t="s">
        <v>842</v>
      </c>
      <c r="BG44" s="64" t="s">
        <v>822</v>
      </c>
      <c r="BH44" s="64" t="s">
        <v>851</v>
      </c>
      <c r="BI44" s="67" t="s">
        <v>873</v>
      </c>
    </row>
    <row r="45" spans="6:61" ht="11.25">
      <c r="F45" s="67" t="s">
        <v>859</v>
      </c>
      <c r="G45" s="67" t="s">
        <v>857</v>
      </c>
      <c r="I45" s="67" t="s">
        <v>829</v>
      </c>
      <c r="L45" s="67" t="s">
        <v>648</v>
      </c>
      <c r="P45" s="64"/>
      <c r="Q45" s="67" t="s">
        <v>848</v>
      </c>
      <c r="R45" s="64" t="s">
        <v>838</v>
      </c>
      <c r="T45" s="67" t="s">
        <v>845</v>
      </c>
      <c r="X45" s="67" t="s">
        <v>854</v>
      </c>
      <c r="Y45" s="67" t="s">
        <v>872</v>
      </c>
      <c r="AA45" s="67" t="s">
        <v>838</v>
      </c>
      <c r="AI45" s="69" t="s">
        <v>889</v>
      </c>
      <c r="AO45" s="67" t="s">
        <v>844</v>
      </c>
      <c r="AP45" s="67" t="s">
        <v>828</v>
      </c>
      <c r="AW45" s="67" t="s">
        <v>850</v>
      </c>
      <c r="AX45" s="67" t="s">
        <v>854</v>
      </c>
      <c r="AY45" s="67" t="s">
        <v>859</v>
      </c>
      <c r="AZ45" s="67" t="s">
        <v>829</v>
      </c>
      <c r="BF45" s="64" t="s">
        <v>846</v>
      </c>
      <c r="BG45" s="64" t="s">
        <v>838</v>
      </c>
      <c r="BH45" s="67" t="s">
        <v>852</v>
      </c>
      <c r="BI45" s="67" t="s">
        <v>855</v>
      </c>
    </row>
    <row r="46" spans="6:61" ht="11.25">
      <c r="F46" s="67" t="s">
        <v>862</v>
      </c>
      <c r="G46" s="67" t="s">
        <v>872</v>
      </c>
      <c r="I46" s="67" t="s">
        <v>833</v>
      </c>
      <c r="P46" s="64"/>
      <c r="Q46" s="67" t="s">
        <v>849</v>
      </c>
      <c r="R46" s="64" t="s">
        <v>842</v>
      </c>
      <c r="T46" s="67" t="s">
        <v>847</v>
      </c>
      <c r="X46" s="67" t="s">
        <v>850</v>
      </c>
      <c r="Y46" s="67" t="s">
        <v>889</v>
      </c>
      <c r="AA46" s="67" t="s">
        <v>842</v>
      </c>
      <c r="AI46" s="69" t="s">
        <v>871</v>
      </c>
      <c r="AO46" s="67" t="s">
        <v>845</v>
      </c>
      <c r="AP46" s="67" t="s">
        <v>872</v>
      </c>
      <c r="AW46" s="67" t="s">
        <v>851</v>
      </c>
      <c r="AX46" s="67" t="s">
        <v>850</v>
      </c>
      <c r="AY46" s="67" t="s">
        <v>862</v>
      </c>
      <c r="AZ46" s="67" t="s">
        <v>833</v>
      </c>
      <c r="BF46" s="64" t="s">
        <v>848</v>
      </c>
      <c r="BG46" s="64" t="s">
        <v>842</v>
      </c>
      <c r="BH46" s="67" t="s">
        <v>873</v>
      </c>
      <c r="BI46" s="67" t="s">
        <v>860</v>
      </c>
    </row>
    <row r="47" spans="6:61" ht="11.25">
      <c r="F47" s="67" t="s">
        <v>646</v>
      </c>
      <c r="G47" s="67" t="s">
        <v>889</v>
      </c>
      <c r="I47" s="67" t="s">
        <v>836</v>
      </c>
      <c r="P47" s="64"/>
      <c r="Q47" s="67" t="s">
        <v>854</v>
      </c>
      <c r="R47" s="64" t="s">
        <v>846</v>
      </c>
      <c r="T47" s="67" t="s">
        <v>869</v>
      </c>
      <c r="X47" s="67" t="s">
        <v>851</v>
      </c>
      <c r="Y47" s="67" t="s">
        <v>871</v>
      </c>
      <c r="AA47" s="67" t="s">
        <v>846</v>
      </c>
      <c r="AI47" s="69" t="s">
        <v>814</v>
      </c>
      <c r="AO47" s="67" t="s">
        <v>847</v>
      </c>
      <c r="AP47" s="67" t="s">
        <v>889</v>
      </c>
      <c r="AW47" s="67" t="s">
        <v>852</v>
      </c>
      <c r="AX47" s="67" t="s">
        <v>851</v>
      </c>
      <c r="AY47" s="67" t="s">
        <v>646</v>
      </c>
      <c r="AZ47" s="67" t="s">
        <v>836</v>
      </c>
      <c r="BF47" s="64" t="s">
        <v>849</v>
      </c>
      <c r="BG47" s="64" t="s">
        <v>846</v>
      </c>
      <c r="BH47" s="67" t="s">
        <v>855</v>
      </c>
      <c r="BI47" s="67" t="s">
        <v>831</v>
      </c>
    </row>
    <row r="48" spans="6:61" ht="11.25">
      <c r="F48" s="67" t="s">
        <v>870</v>
      </c>
      <c r="G48" s="67" t="s">
        <v>871</v>
      </c>
      <c r="I48" s="67" t="s">
        <v>840</v>
      </c>
      <c r="P48" s="64"/>
      <c r="Q48" s="67" t="s">
        <v>850</v>
      </c>
      <c r="R48" s="64" t="s">
        <v>848</v>
      </c>
      <c r="T48" s="67" t="s">
        <v>870</v>
      </c>
      <c r="X48" s="67" t="s">
        <v>852</v>
      </c>
      <c r="Y48" s="67" t="s">
        <v>648</v>
      </c>
      <c r="AA48" s="67" t="s">
        <v>848</v>
      </c>
      <c r="AI48" s="69" t="s">
        <v>819</v>
      </c>
      <c r="AO48" s="67" t="s">
        <v>869</v>
      </c>
      <c r="AP48" s="67" t="s">
        <v>871</v>
      </c>
      <c r="AW48" s="67" t="s">
        <v>873</v>
      </c>
      <c r="AX48" s="67" t="s">
        <v>852</v>
      </c>
      <c r="AY48" s="67" t="s">
        <v>870</v>
      </c>
      <c r="AZ48" s="67" t="s">
        <v>840</v>
      </c>
      <c r="BF48" s="64" t="s">
        <v>854</v>
      </c>
      <c r="BG48" s="64" t="s">
        <v>848</v>
      </c>
      <c r="BH48" s="67" t="s">
        <v>843</v>
      </c>
      <c r="BI48" s="67" t="s">
        <v>835</v>
      </c>
    </row>
    <row r="49" spans="6:61" ht="11.25">
      <c r="F49" s="67" t="s">
        <v>872</v>
      </c>
      <c r="G49" s="67" t="s">
        <v>814</v>
      </c>
      <c r="I49" s="67" t="s">
        <v>643</v>
      </c>
      <c r="P49" s="64"/>
      <c r="Q49" s="67" t="s">
        <v>851</v>
      </c>
      <c r="R49" s="64" t="s">
        <v>849</v>
      </c>
      <c r="T49" s="67" t="s">
        <v>872</v>
      </c>
      <c r="X49" s="67" t="s">
        <v>873</v>
      </c>
      <c r="AA49" s="67" t="s">
        <v>849</v>
      </c>
      <c r="AI49" s="69" t="s">
        <v>861</v>
      </c>
      <c r="AO49" s="67" t="s">
        <v>870</v>
      </c>
      <c r="AP49" s="67" t="s">
        <v>814</v>
      </c>
      <c r="AW49" s="67" t="s">
        <v>855</v>
      </c>
      <c r="AX49" s="67" t="s">
        <v>873</v>
      </c>
      <c r="AY49" s="67" t="s">
        <v>872</v>
      </c>
      <c r="AZ49" s="67" t="s">
        <v>643</v>
      </c>
      <c r="BF49" s="64" t="s">
        <v>850</v>
      </c>
      <c r="BG49" s="64" t="s">
        <v>849</v>
      </c>
      <c r="BH49" s="67" t="s">
        <v>856</v>
      </c>
      <c r="BI49" s="67" t="s">
        <v>837</v>
      </c>
    </row>
    <row r="50" spans="6:61" ht="11.25">
      <c r="F50" s="67" t="s">
        <v>889</v>
      </c>
      <c r="G50" s="67" t="s">
        <v>819</v>
      </c>
      <c r="I50" s="67" t="s">
        <v>808</v>
      </c>
      <c r="P50" s="64"/>
      <c r="Q50" s="67" t="s">
        <v>852</v>
      </c>
      <c r="R50" s="64" t="s">
        <v>854</v>
      </c>
      <c r="T50" s="67" t="s">
        <v>889</v>
      </c>
      <c r="X50" s="67" t="s">
        <v>855</v>
      </c>
      <c r="AA50" s="67" t="s">
        <v>854</v>
      </c>
      <c r="AI50" s="69" t="s">
        <v>648</v>
      </c>
      <c r="AO50" s="67" t="s">
        <v>872</v>
      </c>
      <c r="AP50" s="67" t="s">
        <v>819</v>
      </c>
      <c r="AW50" s="67" t="s">
        <v>859</v>
      </c>
      <c r="AX50" s="67" t="s">
        <v>855</v>
      </c>
      <c r="AY50" s="67" t="s">
        <v>889</v>
      </c>
      <c r="AZ50" s="67" t="s">
        <v>808</v>
      </c>
      <c r="BF50" s="64" t="s">
        <v>851</v>
      </c>
      <c r="BG50" s="64" t="s">
        <v>854</v>
      </c>
      <c r="BH50" s="67" t="s">
        <v>858</v>
      </c>
      <c r="BI50" s="67" t="s">
        <v>869</v>
      </c>
    </row>
    <row r="51" spans="6:61" ht="11.25">
      <c r="F51" s="67" t="s">
        <v>871</v>
      </c>
      <c r="G51" s="67" t="s">
        <v>648</v>
      </c>
      <c r="I51" s="67" t="s">
        <v>812</v>
      </c>
      <c r="P51" s="64"/>
      <c r="Q51" s="67" t="s">
        <v>873</v>
      </c>
      <c r="R51" s="64" t="s">
        <v>850</v>
      </c>
      <c r="T51" s="67" t="s">
        <v>814</v>
      </c>
      <c r="X51" s="67" t="s">
        <v>843</v>
      </c>
      <c r="AA51" s="67" t="s">
        <v>850</v>
      </c>
      <c r="AI51" s="69" t="s">
        <v>1027</v>
      </c>
      <c r="AO51" s="67" t="s">
        <v>889</v>
      </c>
      <c r="AP51" s="67" t="s">
        <v>648</v>
      </c>
      <c r="AW51" s="67" t="s">
        <v>860</v>
      </c>
      <c r="AX51" s="67" t="s">
        <v>860</v>
      </c>
      <c r="AY51" s="67" t="s">
        <v>871</v>
      </c>
      <c r="AZ51" s="67" t="s">
        <v>812</v>
      </c>
      <c r="BF51" s="64" t="s">
        <v>852</v>
      </c>
      <c r="BG51" s="64" t="s">
        <v>850</v>
      </c>
      <c r="BH51" s="67" t="s">
        <v>859</v>
      </c>
      <c r="BI51" s="67" t="s">
        <v>870</v>
      </c>
    </row>
    <row r="52" spans="6:61" ht="11.25">
      <c r="F52" s="67" t="s">
        <v>648</v>
      </c>
      <c r="G52" s="67" t="s">
        <v>1027</v>
      </c>
      <c r="I52" s="67" t="s">
        <v>888</v>
      </c>
      <c r="P52" s="64"/>
      <c r="Q52" s="67" t="s">
        <v>855</v>
      </c>
      <c r="R52" s="64" t="s">
        <v>851</v>
      </c>
      <c r="T52" s="67" t="s">
        <v>819</v>
      </c>
      <c r="X52" s="67" t="s">
        <v>856</v>
      </c>
      <c r="AA52" s="67" t="s">
        <v>852</v>
      </c>
      <c r="AI52" s="69" t="s">
        <v>1034</v>
      </c>
      <c r="AO52" s="67" t="s">
        <v>871</v>
      </c>
      <c r="AP52" s="67" t="s">
        <v>1035</v>
      </c>
      <c r="AW52" s="67" t="s">
        <v>831</v>
      </c>
      <c r="AX52" s="67" t="s">
        <v>831</v>
      </c>
      <c r="AY52" s="67" t="s">
        <v>648</v>
      </c>
      <c r="AZ52" s="67" t="s">
        <v>888</v>
      </c>
      <c r="BF52" s="64" t="s">
        <v>873</v>
      </c>
      <c r="BG52" s="64" t="s">
        <v>851</v>
      </c>
      <c r="BH52" s="67" t="s">
        <v>831</v>
      </c>
      <c r="BI52" s="67" t="s">
        <v>872</v>
      </c>
    </row>
    <row r="53" spans="9:61" ht="11.25">
      <c r="I53" s="67" t="s">
        <v>822</v>
      </c>
      <c r="P53" s="64"/>
      <c r="Q53" s="67" t="s">
        <v>860</v>
      </c>
      <c r="R53" s="64" t="s">
        <v>852</v>
      </c>
      <c r="T53" s="67" t="s">
        <v>648</v>
      </c>
      <c r="X53" s="67" t="s">
        <v>858</v>
      </c>
      <c r="AA53" s="67" t="s">
        <v>873</v>
      </c>
      <c r="AO53" s="67" t="s">
        <v>814</v>
      </c>
      <c r="AP53" s="67" t="s">
        <v>1036</v>
      </c>
      <c r="AW53" s="67" t="s">
        <v>837</v>
      </c>
      <c r="AX53" s="67" t="s">
        <v>837</v>
      </c>
      <c r="AZ53" s="67" t="s">
        <v>822</v>
      </c>
      <c r="BF53" s="64" t="s">
        <v>855</v>
      </c>
      <c r="BG53" s="64" t="s">
        <v>852</v>
      </c>
      <c r="BH53" s="67" t="s">
        <v>835</v>
      </c>
      <c r="BI53" s="67" t="s">
        <v>889</v>
      </c>
    </row>
    <row r="54" spans="9:61" ht="11.25">
      <c r="I54" s="67" t="s">
        <v>838</v>
      </c>
      <c r="P54" s="64"/>
      <c r="Q54" s="67" t="s">
        <v>831</v>
      </c>
      <c r="R54" s="64" t="s">
        <v>873</v>
      </c>
      <c r="T54" s="67" t="s">
        <v>1035</v>
      </c>
      <c r="X54" s="67" t="s">
        <v>831</v>
      </c>
      <c r="AA54" s="67" t="s">
        <v>855</v>
      </c>
      <c r="AO54" s="67" t="s">
        <v>819</v>
      </c>
      <c r="AW54" s="67" t="s">
        <v>826</v>
      </c>
      <c r="AX54" s="67" t="s">
        <v>0</v>
      </c>
      <c r="AZ54" s="67" t="s">
        <v>838</v>
      </c>
      <c r="BF54" s="64" t="s">
        <v>843</v>
      </c>
      <c r="BG54" s="64" t="s">
        <v>873</v>
      </c>
      <c r="BH54" s="67" t="s">
        <v>837</v>
      </c>
      <c r="BI54" s="67" t="s">
        <v>871</v>
      </c>
    </row>
    <row r="55" spans="9:61" ht="11.25">
      <c r="I55" s="67" t="s">
        <v>842</v>
      </c>
      <c r="P55" s="64"/>
      <c r="Q55" s="67" t="s">
        <v>835</v>
      </c>
      <c r="R55" s="64" t="s">
        <v>855</v>
      </c>
      <c r="T55" s="67" t="s">
        <v>1036</v>
      </c>
      <c r="X55" s="67" t="s">
        <v>835</v>
      </c>
      <c r="AA55" s="67" t="s">
        <v>856</v>
      </c>
      <c r="AO55" s="67" t="s">
        <v>648</v>
      </c>
      <c r="AW55" s="67" t="s">
        <v>844</v>
      </c>
      <c r="AX55" s="67" t="s">
        <v>826</v>
      </c>
      <c r="AZ55" s="67" t="s">
        <v>842</v>
      </c>
      <c r="BF55" s="64" t="s">
        <v>856</v>
      </c>
      <c r="BG55" s="64" t="s">
        <v>855</v>
      </c>
      <c r="BH55" s="67" t="s">
        <v>824</v>
      </c>
      <c r="BI55" s="67" t="s">
        <v>814</v>
      </c>
    </row>
    <row r="56" spans="9:61" ht="11.25">
      <c r="I56" s="67" t="s">
        <v>846</v>
      </c>
      <c r="P56" s="64"/>
      <c r="Q56" s="67" t="s">
        <v>837</v>
      </c>
      <c r="R56" s="64" t="s">
        <v>843</v>
      </c>
      <c r="X56" s="67" t="s">
        <v>837</v>
      </c>
      <c r="AA56" s="67" t="s">
        <v>858</v>
      </c>
      <c r="AO56" s="67" t="s">
        <v>1035</v>
      </c>
      <c r="AW56" s="67" t="s">
        <v>845</v>
      </c>
      <c r="AX56" s="67" t="s">
        <v>844</v>
      </c>
      <c r="AZ56" s="67" t="s">
        <v>846</v>
      </c>
      <c r="BF56" s="64" t="s">
        <v>858</v>
      </c>
      <c r="BG56" s="64" t="s">
        <v>843</v>
      </c>
      <c r="BH56" s="67" t="s">
        <v>869</v>
      </c>
      <c r="BI56" s="67" t="s">
        <v>819</v>
      </c>
    </row>
    <row r="57" spans="9:61" ht="11.25">
      <c r="I57" s="67" t="s">
        <v>848</v>
      </c>
      <c r="P57" s="64"/>
      <c r="Q57" s="67" t="s">
        <v>844</v>
      </c>
      <c r="R57" s="64" t="s">
        <v>856</v>
      </c>
      <c r="X57" s="67" t="s">
        <v>868</v>
      </c>
      <c r="AA57" s="67" t="s">
        <v>862</v>
      </c>
      <c r="AO57" s="67" t="s">
        <v>1036</v>
      </c>
      <c r="AW57" s="67" t="s">
        <v>847</v>
      </c>
      <c r="AX57" s="67" t="s">
        <v>845</v>
      </c>
      <c r="AZ57" s="67" t="s">
        <v>848</v>
      </c>
      <c r="BF57" s="64" t="s">
        <v>859</v>
      </c>
      <c r="BG57" s="64" t="s">
        <v>856</v>
      </c>
      <c r="BH57" s="67" t="s">
        <v>870</v>
      </c>
      <c r="BI57" s="67" t="s">
        <v>648</v>
      </c>
    </row>
    <row r="58" spans="9:61" ht="11.25">
      <c r="I58" s="67" t="s">
        <v>849</v>
      </c>
      <c r="Q58" s="67" t="s">
        <v>845</v>
      </c>
      <c r="R58" s="64" t="s">
        <v>858</v>
      </c>
      <c r="X58" s="67" t="s">
        <v>870</v>
      </c>
      <c r="AA58" s="67" t="s">
        <v>868</v>
      </c>
      <c r="AW58" s="67" t="s">
        <v>646</v>
      </c>
      <c r="AX58" s="67" t="s">
        <v>847</v>
      </c>
      <c r="AZ58" s="67" t="s">
        <v>849</v>
      </c>
      <c r="BF58" s="64" t="s">
        <v>860</v>
      </c>
      <c r="BG58" s="64" t="s">
        <v>858</v>
      </c>
      <c r="BH58" s="67" t="s">
        <v>872</v>
      </c>
      <c r="BI58" s="67" t="s">
        <v>1034</v>
      </c>
    </row>
    <row r="59" spans="9:60" ht="11.25">
      <c r="I59" s="67" t="s">
        <v>854</v>
      </c>
      <c r="Q59" s="67" t="s">
        <v>847</v>
      </c>
      <c r="R59" s="67" t="s">
        <v>862</v>
      </c>
      <c r="X59" s="67" t="s">
        <v>872</v>
      </c>
      <c r="AA59" s="67" t="s">
        <v>869</v>
      </c>
      <c r="AW59" s="67" t="s">
        <v>868</v>
      </c>
      <c r="AX59" s="67" t="s">
        <v>646</v>
      </c>
      <c r="AZ59" s="67" t="s">
        <v>854</v>
      </c>
      <c r="BF59" s="64" t="s">
        <v>831</v>
      </c>
      <c r="BG59" s="64" t="s">
        <v>859</v>
      </c>
      <c r="BH59" s="67" t="s">
        <v>814</v>
      </c>
    </row>
    <row r="60" spans="9:60" ht="11.25">
      <c r="I60" s="67" t="s">
        <v>850</v>
      </c>
      <c r="Q60" s="67" t="s">
        <v>839</v>
      </c>
      <c r="R60" s="67" t="s">
        <v>868</v>
      </c>
      <c r="X60" s="67" t="s">
        <v>669</v>
      </c>
      <c r="AA60" s="67" t="s">
        <v>870</v>
      </c>
      <c r="AW60" s="67" t="s">
        <v>869</v>
      </c>
      <c r="AX60" s="67" t="s">
        <v>868</v>
      </c>
      <c r="AZ60" s="67" t="s">
        <v>850</v>
      </c>
      <c r="BF60" s="64" t="s">
        <v>835</v>
      </c>
      <c r="BG60" s="64" t="s">
        <v>860</v>
      </c>
      <c r="BH60" s="67" t="s">
        <v>819</v>
      </c>
    </row>
    <row r="61" spans="9:60" ht="11.25">
      <c r="I61" s="67" t="s">
        <v>851</v>
      </c>
      <c r="Q61" s="67" t="s">
        <v>868</v>
      </c>
      <c r="R61" s="67" t="s">
        <v>869</v>
      </c>
      <c r="X61" s="67" t="s">
        <v>889</v>
      </c>
      <c r="AA61" s="67" t="s">
        <v>872</v>
      </c>
      <c r="AW61" s="67" t="s">
        <v>870</v>
      </c>
      <c r="AX61" s="67" t="s">
        <v>869</v>
      </c>
      <c r="AZ61" s="67" t="s">
        <v>851</v>
      </c>
      <c r="BF61" s="64" t="s">
        <v>837</v>
      </c>
      <c r="BG61" s="64" t="s">
        <v>831</v>
      </c>
      <c r="BH61" s="67" t="s">
        <v>648</v>
      </c>
    </row>
    <row r="62" spans="9:60" ht="11.25">
      <c r="I62" s="67" t="s">
        <v>852</v>
      </c>
      <c r="Q62" s="67" t="s">
        <v>869</v>
      </c>
      <c r="R62" s="67" t="s">
        <v>870</v>
      </c>
      <c r="X62" s="67" t="s">
        <v>648</v>
      </c>
      <c r="AA62" s="67" t="s">
        <v>889</v>
      </c>
      <c r="AW62" s="67" t="s">
        <v>872</v>
      </c>
      <c r="AX62" s="67" t="s">
        <v>870</v>
      </c>
      <c r="AZ62" s="67" t="s">
        <v>852</v>
      </c>
      <c r="BF62" s="64" t="s">
        <v>0</v>
      </c>
      <c r="BG62" s="64" t="s">
        <v>835</v>
      </c>
      <c r="BH62" s="67" t="s">
        <v>1027</v>
      </c>
    </row>
    <row r="63" spans="9:60" ht="11.25">
      <c r="I63" s="67" t="s">
        <v>873</v>
      </c>
      <c r="Q63" s="67" t="s">
        <v>870</v>
      </c>
      <c r="R63" s="67" t="s">
        <v>872</v>
      </c>
      <c r="X63" s="67" t="s">
        <v>1035</v>
      </c>
      <c r="AA63" s="67" t="s">
        <v>871</v>
      </c>
      <c r="AW63" s="67" t="s">
        <v>889</v>
      </c>
      <c r="AX63" s="67" t="s">
        <v>872</v>
      </c>
      <c r="AZ63" s="67" t="s">
        <v>873</v>
      </c>
      <c r="BF63" s="64" t="s">
        <v>824</v>
      </c>
      <c r="BG63" s="64" t="s">
        <v>837</v>
      </c>
      <c r="BH63" s="67" t="s">
        <v>1035</v>
      </c>
    </row>
    <row r="64" spans="9:60" ht="11.25">
      <c r="I64" s="67" t="s">
        <v>855</v>
      </c>
      <c r="Q64" s="67" t="s">
        <v>872</v>
      </c>
      <c r="R64" s="67" t="s">
        <v>889</v>
      </c>
      <c r="X64" s="67" t="s">
        <v>1036</v>
      </c>
      <c r="AA64" s="67" t="s">
        <v>814</v>
      </c>
      <c r="AW64" s="67" t="s">
        <v>814</v>
      </c>
      <c r="AX64" s="67" t="s">
        <v>889</v>
      </c>
      <c r="AZ64" s="67" t="s">
        <v>855</v>
      </c>
      <c r="BF64" s="67" t="s">
        <v>869</v>
      </c>
      <c r="BG64" s="64" t="s">
        <v>0</v>
      </c>
      <c r="BH64" s="67" t="s">
        <v>1036</v>
      </c>
    </row>
    <row r="65" spans="9:59" ht="11.25">
      <c r="I65" s="67" t="s">
        <v>843</v>
      </c>
      <c r="Q65" s="67" t="s">
        <v>889</v>
      </c>
      <c r="R65" s="67" t="s">
        <v>871</v>
      </c>
      <c r="AA65" s="67" t="s">
        <v>861</v>
      </c>
      <c r="AW65" s="67" t="s">
        <v>819</v>
      </c>
      <c r="AX65" s="67" t="s">
        <v>814</v>
      </c>
      <c r="AZ65" s="67" t="s">
        <v>843</v>
      </c>
      <c r="BF65" s="67" t="s">
        <v>870</v>
      </c>
      <c r="BG65" s="64" t="s">
        <v>824</v>
      </c>
    </row>
    <row r="66" spans="9:59" ht="11.25">
      <c r="I66" s="67" t="s">
        <v>856</v>
      </c>
      <c r="Q66" s="67" t="s">
        <v>871</v>
      </c>
      <c r="R66" s="67" t="s">
        <v>814</v>
      </c>
      <c r="AA66" s="67" t="s">
        <v>648</v>
      </c>
      <c r="AW66" s="67" t="s">
        <v>648</v>
      </c>
      <c r="AX66" s="67" t="s">
        <v>819</v>
      </c>
      <c r="AZ66" s="67" t="s">
        <v>856</v>
      </c>
      <c r="BF66" s="67" t="s">
        <v>872</v>
      </c>
      <c r="BG66" s="69" t="s">
        <v>869</v>
      </c>
    </row>
    <row r="67" spans="9:59" ht="11.25">
      <c r="I67" s="67" t="s">
        <v>858</v>
      </c>
      <c r="Q67" s="67" t="s">
        <v>814</v>
      </c>
      <c r="R67" s="67" t="s">
        <v>861</v>
      </c>
      <c r="AA67" s="67" t="s">
        <v>1034</v>
      </c>
      <c r="AW67" s="67" t="s">
        <v>1035</v>
      </c>
      <c r="AX67" s="67" t="s">
        <v>648</v>
      </c>
      <c r="AZ67" s="67" t="s">
        <v>858</v>
      </c>
      <c r="BF67" s="67" t="s">
        <v>889</v>
      </c>
      <c r="BG67" s="69" t="s">
        <v>870</v>
      </c>
    </row>
    <row r="68" spans="9:59" ht="11.25">
      <c r="I68" s="67" t="s">
        <v>859</v>
      </c>
      <c r="Q68" s="67" t="s">
        <v>819</v>
      </c>
      <c r="R68" s="67" t="s">
        <v>648</v>
      </c>
      <c r="AA68" s="67" t="s">
        <v>1035</v>
      </c>
      <c r="AW68" s="67" t="s">
        <v>1036</v>
      </c>
      <c r="AX68" s="67" t="s">
        <v>1035</v>
      </c>
      <c r="AZ68" s="67" t="s">
        <v>859</v>
      </c>
      <c r="BF68" s="67" t="s">
        <v>814</v>
      </c>
      <c r="BG68" s="69" t="s">
        <v>872</v>
      </c>
    </row>
    <row r="69" spans="9:59" ht="11.25">
      <c r="I69" s="67" t="s">
        <v>862</v>
      </c>
      <c r="Q69" s="67" t="s">
        <v>861</v>
      </c>
      <c r="R69" s="67" t="s">
        <v>1034</v>
      </c>
      <c r="AA69" s="67" t="s">
        <v>1036</v>
      </c>
      <c r="AX69" s="67" t="s">
        <v>1036</v>
      </c>
      <c r="AZ69" s="67" t="s">
        <v>862</v>
      </c>
      <c r="BF69" s="67" t="s">
        <v>819</v>
      </c>
      <c r="BG69" s="69" t="s">
        <v>889</v>
      </c>
    </row>
    <row r="70" spans="9:59" ht="11.25">
      <c r="I70" s="67" t="s">
        <v>860</v>
      </c>
      <c r="Q70" s="67" t="s">
        <v>648</v>
      </c>
      <c r="R70" s="67" t="s">
        <v>1035</v>
      </c>
      <c r="AZ70" s="67" t="s">
        <v>860</v>
      </c>
      <c r="BF70" s="67" t="s">
        <v>648</v>
      </c>
      <c r="BG70" s="69" t="s">
        <v>814</v>
      </c>
    </row>
    <row r="71" spans="9:59" ht="11.25">
      <c r="I71" s="67" t="s">
        <v>831</v>
      </c>
      <c r="Q71" s="67" t="s">
        <v>1035</v>
      </c>
      <c r="R71" s="67" t="s">
        <v>1036</v>
      </c>
      <c r="AZ71" s="67" t="s">
        <v>831</v>
      </c>
      <c r="BF71" s="67" t="s">
        <v>1027</v>
      </c>
      <c r="BG71" s="69" t="s">
        <v>819</v>
      </c>
    </row>
    <row r="72" spans="9:59" ht="11.25">
      <c r="I72" s="67" t="s">
        <v>835</v>
      </c>
      <c r="Q72" s="67" t="s">
        <v>1036</v>
      </c>
      <c r="AZ72" s="67" t="s">
        <v>835</v>
      </c>
      <c r="BF72" s="67" t="s">
        <v>1035</v>
      </c>
      <c r="BG72" s="69" t="s">
        <v>648</v>
      </c>
    </row>
    <row r="73" spans="9:59" ht="11.25">
      <c r="I73" s="67" t="s">
        <v>837</v>
      </c>
      <c r="AZ73" s="67" t="s">
        <v>837</v>
      </c>
      <c r="BF73" s="67" t="s">
        <v>1036</v>
      </c>
      <c r="BG73" s="69" t="s">
        <v>1027</v>
      </c>
    </row>
    <row r="74" spans="9:59" ht="11.25">
      <c r="I74" s="67" t="s">
        <v>0</v>
      </c>
      <c r="AZ74" s="67" t="s">
        <v>0</v>
      </c>
      <c r="BG74" s="69" t="s">
        <v>1035</v>
      </c>
    </row>
    <row r="75" spans="9:59" ht="11.25">
      <c r="I75" s="67" t="s">
        <v>857</v>
      </c>
      <c r="AZ75" s="67" t="s">
        <v>857</v>
      </c>
      <c r="BG75" s="69" t="s">
        <v>1036</v>
      </c>
    </row>
    <row r="76" spans="9:52" ht="11.25">
      <c r="I76" s="67" t="s">
        <v>824</v>
      </c>
      <c r="AZ76" s="67" t="s">
        <v>824</v>
      </c>
    </row>
    <row r="77" spans="9:52" ht="11.25">
      <c r="I77" s="67" t="s">
        <v>826</v>
      </c>
      <c r="AZ77" s="67" t="s">
        <v>826</v>
      </c>
    </row>
    <row r="78" spans="9:52" ht="11.25">
      <c r="I78" s="67" t="s">
        <v>830</v>
      </c>
      <c r="AZ78" s="67" t="s">
        <v>830</v>
      </c>
    </row>
    <row r="79" spans="9:52" ht="11.25">
      <c r="I79" s="67" t="s">
        <v>844</v>
      </c>
      <c r="AZ79" s="67" t="s">
        <v>844</v>
      </c>
    </row>
    <row r="80" spans="9:52" ht="11.25">
      <c r="I80" s="67" t="s">
        <v>845</v>
      </c>
      <c r="AZ80" s="67" t="s">
        <v>845</v>
      </c>
    </row>
    <row r="81" spans="9:52" ht="11.25">
      <c r="I81" s="67" t="s">
        <v>847</v>
      </c>
      <c r="AZ81" s="67" t="s">
        <v>847</v>
      </c>
    </row>
    <row r="82" spans="9:52" ht="11.25">
      <c r="I82" s="67" t="s">
        <v>839</v>
      </c>
      <c r="AZ82" s="67" t="s">
        <v>839</v>
      </c>
    </row>
    <row r="83" spans="9:52" ht="11.25">
      <c r="I83" s="67" t="s">
        <v>8</v>
      </c>
      <c r="AZ83" s="67" t="s">
        <v>8</v>
      </c>
    </row>
    <row r="84" spans="9:52" ht="11.25">
      <c r="I84" s="67" t="s">
        <v>874</v>
      </c>
      <c r="AZ84" s="67" t="s">
        <v>874</v>
      </c>
    </row>
    <row r="85" spans="9:52" ht="11.25">
      <c r="I85" s="67" t="s">
        <v>646</v>
      </c>
      <c r="AZ85" s="67" t="s">
        <v>646</v>
      </c>
    </row>
    <row r="86" spans="9:52" ht="11.25">
      <c r="I86" s="67" t="s">
        <v>828</v>
      </c>
      <c r="AZ86" s="67" t="s">
        <v>828</v>
      </c>
    </row>
    <row r="87" spans="9:52" ht="11.25">
      <c r="I87" s="67" t="s">
        <v>868</v>
      </c>
      <c r="AZ87" s="67" t="s">
        <v>868</v>
      </c>
    </row>
    <row r="88" spans="9:52" ht="11.25">
      <c r="I88" s="67" t="s">
        <v>869</v>
      </c>
      <c r="AZ88" s="67" t="s">
        <v>869</v>
      </c>
    </row>
    <row r="89" spans="9:52" ht="11.25">
      <c r="I89" s="67" t="s">
        <v>870</v>
      </c>
      <c r="AZ89" s="67" t="s">
        <v>870</v>
      </c>
    </row>
    <row r="90" spans="9:52" ht="11.25">
      <c r="I90" s="67" t="s">
        <v>872</v>
      </c>
      <c r="AZ90" s="67" t="s">
        <v>872</v>
      </c>
    </row>
    <row r="91" spans="9:52" ht="11.25">
      <c r="I91" s="67" t="s">
        <v>669</v>
      </c>
      <c r="AZ91" s="67" t="s">
        <v>669</v>
      </c>
    </row>
    <row r="92" spans="9:52" ht="11.25">
      <c r="I92" s="67" t="s">
        <v>889</v>
      </c>
      <c r="AZ92" s="67" t="s">
        <v>889</v>
      </c>
    </row>
    <row r="93" spans="9:52" ht="11.25">
      <c r="I93" s="67" t="s">
        <v>871</v>
      </c>
      <c r="AZ93" s="67" t="s">
        <v>871</v>
      </c>
    </row>
    <row r="94" spans="9:52" ht="11.25">
      <c r="I94" s="67" t="s">
        <v>814</v>
      </c>
      <c r="AZ94" s="67" t="s">
        <v>814</v>
      </c>
    </row>
    <row r="95" spans="9:52" ht="11.25">
      <c r="I95" s="67" t="s">
        <v>819</v>
      </c>
      <c r="AZ95" s="67" t="s">
        <v>819</v>
      </c>
    </row>
    <row r="96" spans="9:52" ht="11.25">
      <c r="I96" s="67" t="s">
        <v>861</v>
      </c>
      <c r="AZ96" s="67" t="s">
        <v>861</v>
      </c>
    </row>
    <row r="97" spans="9:52" ht="11.25">
      <c r="I97" s="67" t="s">
        <v>648</v>
      </c>
      <c r="AZ97" s="67" t="s">
        <v>648</v>
      </c>
    </row>
    <row r="98" spans="9:52" ht="11.25">
      <c r="I98" s="67" t="s">
        <v>1027</v>
      </c>
      <c r="AZ98" s="67" t="s">
        <v>1027</v>
      </c>
    </row>
    <row r="99" spans="9:52" ht="11.25">
      <c r="I99" s="67" t="s">
        <v>1028</v>
      </c>
      <c r="AZ99" s="67" t="s">
        <v>1028</v>
      </c>
    </row>
    <row r="100" spans="9:52" ht="11.25">
      <c r="I100" s="67" t="s">
        <v>1029</v>
      </c>
      <c r="AZ100" s="67" t="s">
        <v>1029</v>
      </c>
    </row>
    <row r="101" spans="9:52" ht="11.25">
      <c r="I101" s="67" t="s">
        <v>1030</v>
      </c>
      <c r="AZ101" s="67" t="s">
        <v>1030</v>
      </c>
    </row>
    <row r="102" spans="9:52" ht="11.25">
      <c r="I102" s="67" t="s">
        <v>1031</v>
      </c>
      <c r="AZ102" s="67" t="s">
        <v>1031</v>
      </c>
    </row>
    <row r="103" spans="9:52" ht="11.25">
      <c r="I103" s="67" t="s">
        <v>1032</v>
      </c>
      <c r="AZ103" s="67" t="s">
        <v>1032</v>
      </c>
    </row>
    <row r="104" spans="9:52" ht="11.25">
      <c r="I104" s="67" t="s">
        <v>1033</v>
      </c>
      <c r="AZ104" s="67" t="s">
        <v>1033</v>
      </c>
    </row>
    <row r="105" spans="9:52" ht="11.25">
      <c r="I105" s="67" t="s">
        <v>1034</v>
      </c>
      <c r="AZ105" s="67" t="s">
        <v>1034</v>
      </c>
    </row>
    <row r="106" spans="9:52" ht="11.25">
      <c r="I106" s="67" t="s">
        <v>1035</v>
      </c>
      <c r="AZ106" s="67" t="s">
        <v>1035</v>
      </c>
    </row>
    <row r="107" spans="9:52" ht="11.25">
      <c r="I107" s="67" t="s">
        <v>1036</v>
      </c>
      <c r="AZ107" s="67" t="s">
        <v>1036</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5:BM193"/>
  <sheetViews>
    <sheetView zoomScalePageLayoutView="0" workbookViewId="0" topLeftCell="A1">
      <selection activeCell="A7" sqref="A7:N11 O7:AM12 AO7:AY14 BA7:BM11 A12:M12 BA12:BL12 A13:AM14 BA13:BM14 A16:M16 N16:T17 V16:AA17 AC16:AF17 AJ16:AM17 AO16:AY17 BA16:BK17 A17:L17 AH16:AH17 BM16:BM17 A19:AM19 AO19:AY19 BA19:BM19 A21:T26 V21:X21 Y21:AA24 AC21:AF26 AJ21:AL21 AQ21:AV21 AW21:AY24 BA21:BE21 BI21:BK21 V22:W24 AJ22:AK24 AQ22:AU24 BB22:BK24 AM21:AM24 AO21:AO24 V25:AA26 AJ25:AM26 AO25:AY26 BA25:BK26 AH21:AH26 U21:U29 AB21:AB29 AG21:AG29 AI21:AI29 BL21:BL29 A30:F32 H30:AI32 AK30:AM32 AO30:AY33 BA30:BE32 BI30:BL32 A33:AM33 BA33:BM33 A35:D35 E35:R36 S35:X39 AC35:AF52 AJ35:AK36 AL35:AP37 AQ35:AR40 AT35:AV39 AW35:AX40 BB35:BI43 A36:B36 BA36 BL35:BL36 A37:R37 AA35:AA37 A38:B40 E38:Q40 AJ38:AP39 BA38:BA39 S40:W40 AJ40:AO40 AT40:AU40 BM38:BM40 A41:O41 P41:U42 V41:X43 AJ41:AN41 AP41:AR41 AT41:AV41 A42:D42 F42:N42 AB35:AB42 AJ42:AQ42 AS35:AS42 AT42:AX43 BM42 A43:L43 M43:T44 AJ43:AO43 AP43:AR44 BK35:BK43 A44:K45 V44:W44 AJ44:AN45 AT44:AU44 BB44:BC46 BD44:BH47 M45:X45 AP45:AV45 AY35:AY45 BJ35:BJ45 A46:W46 AJ46:AU46 AW46:AY50 BI46:BK50 A47:I47 K47:M47 N47:X49 AJ47:AV49 BA41:BA47 BM46:BM47 A48:M48 BA48:BH49 A49:L49 A50:W50 Y35:Y50 AB45:AB50 AJ50:AK50 AM50:AO50 AQ50:AU50 BA50:BE50 A51:F51 G51:L52 N51:R51 S51:T52 V51:Y51 AA41:AA51 AJ51:AY51 BA51:BK52 A52:E52 N52:Q52 V52:X52 Z35:Z52 AH35:AH52 AJ52:AX52 BM52 U52:U53 AB52:AB53 AG35:AG53 AI35:AI53 BL38:BL53 A54:D54 N54 Q54 T54 W54:Y54 AA54:AH54 AJ54:AN54 AQ54 AS54:AU54 BA54:BE55 BM54 A55:E57 I55 L55 U55 W55:AO55 AQ55:AU55 AW55:AX55 BI55 BK55:BM55 H54:H56 W56:Y56 AA56:AC56 AF56:AG56 AL56:AN56 AP54:AP56 AR56:AT56 AV54:AV56 BA56:BC56 BJ54:BJ56 G55:G57 H57:I58 K55:K57 O55:O57 U57 W57:AI57 AJ57:AN58 AP57:AR57 AS57:AV58 BA57:BD59 BJ57:BL57 A58:D60 F54:F58 P54:P58 S55:S58 V54:V58 W58:Y60 AA58:AH58 AP58:AQ58 AY54:AY58 BJ58:BK58 G59:H59 J54:J59 Q59 S59:V59 AA59:AC60 AE59:AQ59 AS59:AX59 BH59:BL59 F60 H60:J60 L59:L60 P60:Q60 S60:T60 AF60:AH60 AJ60:AP60 AS60:AY60 BA60:BC60 BE57:BE60 BI60:BJ60 BM57:BM60 A61:L63 O61:P63 R54:R61 U61:Y61 AA61:AY61 BA61:BE63 BJ61:BM61 R62:S63 U62:AY63 BI62:BM62 BH63:BM63 A65:B66 X65 AB65:AC66 AF65:AH66 AL65 AM65:AN66 AP65 AS65:AV65 BA65:BC67 W65:W66 AJ65:AJ66 AS66:AU66 A67:D67 T65:T67 W67:X67 AA67:AC67 AE67:AH67 AJ67:AN67 AP67 AS67:AX67 BE67:BH67 A68:E72 K68 V68:X69 Z68:AH69 AJ68:AX69 BA68:BE73 BI68 BL68 L67:L69 BK67:BK69 BM67:BM69 K70:L72 U70:X70 Z70:AX70 BK70:BM72 U71:W71 Z71:AO71 AQ71:AU71 BH71 G67:G72 I67:I72 O68:O72 R67:R72 T72:X72 Z72:AX72 BI70:BI72 A73:D73 F65:F73 H65:H73 J65:J73 M52:M73 P65:P73 S68:S73 V73:W73 Y65:Y73 AB73:AC73 AE73:AH73 AJ73:AK73 AM73:AN73 AP73:AQ73 AS73:AU73 AY65:AY73 BJ65:BJ73 A76:D80 H76:I80 U76:Y80 AC76:AL81 AP76:AQ80 AS76:AT80 BD76:BE80 F76:F80 P76:P80 AY76:AY80 A81:I81 K81:L81 O81:P81 R76:R81 T81:Y81 AA76:AA81 AN81 AP81:AT81 AV76:AV81 AX81:AY81 BB76:BB81 BD81:BI81 BK81 BM81 A82:E82 J76:J82 S81:S82 U82:W82 Z81:Z82 AB76:AB82 AF82:AJ82 AM76:AM82 AR82:AS82 AU76:AU82 BC76:BC82 A83:D83 F83 H83 J83:K83 M76:M83 P83 R83:S83 U83:AN83 AP83:AQ83 AS83:AV83 AY83 BB83:BE83 BJ76:BJ83 BL76:BL83 G83:G84 L84 AN84:AO84 AW84:AX84 BA76:BA84 BF84:BH84 H89:H90 N89:N90 AN89:AN90 AU89:AU90 BA89:BA90 A91:K91 L91:M93 O91:P91 R91:S91 U91 W91:X91 Z89:Z91 AB91:AG91 AI91:AR91 AT91 AU91:AY93 BA91:BE91 BH91:BJ91 BL91 A92:D93 F92:I93 P92:T93 AD92:AE93 AJ92:AK93 AN92:AQ93 BA92:BI93 V91:V93 Y91:Y93 AA91:AA93 AH89:AH93 AS91:AS93 BK91:BK93 BM92:BM93 A97:L97 N97:T97 V97:W97 Y97:AA97 AC97:AF97 AH97 AJ97:AK97 AM97:AU97 AW97:AY97 BA97:BG97 BI97:BK97 BM97 M97:M98 BH97:BH98 G103 AW103:AX135 BF103:BH106 A104:E104 G104:K104 O104 R104 Z104:AA104 AC104 AD104:AF105 AH104:AI105 AL104 AP104:AT104 BB104:BE105 A105:B105 G105:I108 Q104:Q105 T104:T105 V104:V105 X104:X105 AP105:AQ105 AV104:AV105 BK104:BK105 A106:D106 M104:M106 Q106:R108 U106 W104:W106 Y105:Y106 AB106:AC106 AF106:AG106 AJ105:AJ106 AM104:AM106 AS106 BL106 A107:B135 E107 O107 T107 W107:X107 AD107:AF107 AL107:AM107 AR107:AT107 BB107:BC107 BD107:BH108 BJ104:BJ107 BM104:BM107 AA106:AA108 AD108:AE113 AK104:AK108 AP107:AP108 H109:J109 Z109 AV107:AV109 BA103:BA109 BD109:BE109 G110:I110 Q110 Y108:Y110 AK110 AP110 BD110:BH110 H111:J113 Y111:Z135 BD111:BE113 S104:S113 AJ108:AJ113 BA111:BA113 BI104:BI113 BK107:BK113 H114:K144 S114:U134 W114:X134 AB114:AG134 AJ114:AM134 BA114:BB134 BC114:BE135 BJ114:BL133 AI107:AI133 AQ107:AQ134 AT114:AT134 AV111:AV134 BJ134:BK135 S135:T135 AC135:AF135 AI135:AK135 AU104:AU135 A136:D136 M136 R136:U136 W136:AG136 AI136:AM136 AO103:AO136 AQ136 AS136:AT136 AU136:AX147 BB136:BE136 BI136:BL136 A137:B138 S137:T138 X137:Z138 AC137:AF138 AI137:AL144 AO137:AP138 BC137:BH138 BJ137:BK138 E114:E138 G135:G138 V107:V138 AR114:AR138 A139:E144 S139:Z144 AB139:AG144 AO139:AT144 BB139:BE144 BI139:BL144 M139:M144 O114:O144 A145:D145"/>
      <selection activeCell="A7" sqref="G145:I145 L103:L145 R139:R145 S145:T146 V145:X145 AA139:AA145 AD145:AF146 AO145:AP145 BB145:BK146 A146:B147 E146 G146:L147 O146 V146:W146 AH107:AH146 AK146 AM139:AM146 AO146:AR146 AT146 BM146 N104:N147 Q114:Q147 S147:Y147 AB147:AH147 AJ147:AM147 AO147:AQ147 AS146:AS147 BA136:BA147 BD147:BL147 F104:F148 P104:P148 Z146:Z148 AI146:AI148 AY104:AY148 B149:L149 O149:R149 T149 V149:AA149 AD149:AF149 AH149:AM149 AO149 AQ149:AY149 BB149:BE149 BI149:BK149 A149:A150 M149:M150 S149:S150 U150 AB150 AG150 AI150:AJ150 AP149:AP150 AS150:AT150 BB150:BC150 BH150 BL150 B151:D155 Q151:R156 AJ151:AK151 AN103:AN151 AW151:AX155 BF151:BH158 W151:W152 AC149:AC152 AF151:AF152 AM151:AM152 BJ151:BJ152 A153 W154:W155 Y151:Y155 AA151:AA155 AC154:AC155 AF154:AF155 AM154:AM155 AO151:AO155 BA149:BA155 A156:D159 H156 J155:J156 L151:L156 V156 W156:Y158 AA156:AC156 AF156:AH159 AJ156:AQ156 AU156:AX159 BA156:BC156 J157:L163 P157:R159 AA157:AD159 AJ157:AP159 BA157:BB159 G151:G158 F157:F159 I156:I159 N149:N159 U156:U159 W159:X159 AS156:AS159 BE157:BE159 BI151:BI159 A160:G160 N160:R160 U160:X160 Z160:AX160 BA160:BI160 BK157:BK160 BM156:BM160 A161:F163 O161:P163 T151:T161 U161:W163 AB161:AC163 AE161:AK163 AM161:AV163 BA161:BE163 H160:H163 S156:S163 Y160:Y163 AY157:AY163 BJ154:BJ163 BL156:BL163 M156:M164 A165:B165 H165:J165 L165:N165 S165:V165 AB165 AE165 AG165:AH165 AJ165:AL165 AU165:AV165 BA165:BE165 BL165 A166:D167 S166:T167 Y166:Y167 AC165:AC167 AN165:AN167 AP166:AP167 A168:B168 H168 L168:M168 S168:V168 AB168:AC168 AE168 AG168:AH168 AJ168 AN168:AQ168 AT168:AU168 AW168:AX168 BA168:BD168 BL168 A169:D169 F169:J169 L169:N169 P169:Y169 AA169:AC169 AE169:AH169 AJ169:AQ169 AS165:AS169 AU169:AY169 BA169:BJ169 BL169:BM169 A171:B173 E171:H172 J171:L172 N171:Q172 X171:Z172 AK171:AL172 AO171:AP172 AV171:AY172 BC171:BE172 T171:T172 V171:V172 AD171:AD172 AF171:AF172 AR171:AR172 BA171:BA172 BJ171:BJ172 I171:I173 M173:N173 S171:S173 U173:V173 AE171:AE173 AH171:AH173 AJ171:AJ173 AN171:AN173 AP173:AQ173 AS173 AU171:AU173 BA173:BE173 BK171:BK173 A174:F175 I174:Y174 AA174 AE174:AF176 AH174:AW175 BA174:BH175 BI174:BK176 H174:H175 J175:P175 Q175:X176 Z175:AA176 AD174:AD175 AY174:AY175 BM174:BM175 A176:D176 G174:G176 J176:N176 AC171:AC176 AH176:AN176 AP176:AQ176 AS176:AV176 AX174:AX176 BA176:BE176 A177:U177 V177:W178 Y177:AA179 AC177:AF181 AH177:AK179 AM177:AU179 AW177:AY181 BB177:BG180 BH177:BK181 A178:T178 A179:R179 S179:W180 A180:B180 E180:Q180 Y180:Z180 AH180:AO180 AQ180:AV180 A181:F181 H181:W181 Y181:AA181 AH181:AK181 AM181:AU181 BA181:BE181 BM177:BM181 AB173:AB182 AG173:AG182 BL173:BL182 A183:D183 I183:N183 R183:U183 W183:Y183 AA183:AD183 AF183:AH183 AJ183:AP183 AS183 AU183:AX183 BA183:BB183 BE183 BI183 BL183:BM183 A184:B188 H184:L188 N184:O192 S184:T188 V184:Z188 AC184:AF188 AH184:AO188 AQ184:AR188 AT184:AX188 BA184:BE193 E184:E188 BK183:BK188 A189:E192 G189:L192 S189:AX192 BK189:BM192 Q183:Q192 BI189:BI192 A193:D193 F183:F193 H193:J193 M189:M193 P183:P193 R189:R193 V193:Y193 AA193:AH193 AJ193:AM193 AP193:AQ193 AS193:AV193 AY183:AY193 BJ183:BJ193 A194:BL196"/>
    </sheetView>
  </sheetViews>
  <sheetFormatPr defaultColWidth="8.88671875" defaultRowHeight="15"/>
  <cols>
    <col min="1" max="50" width="8.88671875" style="1" customWidth="1"/>
    <col min="51" max="51" width="8.88671875" style="50" customWidth="1"/>
    <col min="52" max="16384" width="8.88671875" style="1" customWidth="1"/>
  </cols>
  <sheetData>
    <row r="5" spans="1:65" s="62" customFormat="1" ht="11.25">
      <c r="A5" s="62" t="s">
        <v>794</v>
      </c>
      <c r="B5" s="62" t="s">
        <v>795</v>
      </c>
      <c r="C5" s="62" t="s">
        <v>783</v>
      </c>
      <c r="D5" s="62" t="s">
        <v>784</v>
      </c>
      <c r="E5" s="62" t="s">
        <v>766</v>
      </c>
      <c r="F5" s="62" t="s">
        <v>792</v>
      </c>
      <c r="G5" s="62" t="s">
        <v>799</v>
      </c>
      <c r="H5" s="62" t="s">
        <v>767</v>
      </c>
      <c r="I5" s="62" t="s">
        <v>757</v>
      </c>
      <c r="J5" s="62" t="s">
        <v>768</v>
      </c>
      <c r="K5" s="62" t="s">
        <v>769</v>
      </c>
      <c r="L5" s="62" t="s">
        <v>761</v>
      </c>
      <c r="M5" s="62" t="s">
        <v>785</v>
      </c>
      <c r="N5" s="62" t="s">
        <v>782</v>
      </c>
      <c r="O5" s="62" t="s">
        <v>770</v>
      </c>
      <c r="P5" s="62" t="s">
        <v>790</v>
      </c>
      <c r="Q5" s="62" t="s">
        <v>765</v>
      </c>
      <c r="R5" s="62" t="s">
        <v>786</v>
      </c>
      <c r="S5" s="62" t="s">
        <v>771</v>
      </c>
      <c r="T5" s="62" t="s">
        <v>781</v>
      </c>
      <c r="U5" s="62" t="s">
        <v>1018</v>
      </c>
      <c r="V5" s="62" t="s">
        <v>797</v>
      </c>
      <c r="W5" s="62" t="s">
        <v>777</v>
      </c>
      <c r="X5" s="62" t="s">
        <v>802</v>
      </c>
      <c r="Y5" s="62" t="s">
        <v>798</v>
      </c>
      <c r="Z5" s="62" t="s">
        <v>772</v>
      </c>
      <c r="AA5" s="62" t="s">
        <v>787</v>
      </c>
      <c r="AB5" s="62" t="s">
        <v>252</v>
      </c>
      <c r="AC5" s="62" t="s">
        <v>791</v>
      </c>
      <c r="AD5" s="62" t="s">
        <v>751</v>
      </c>
      <c r="AE5" s="62" t="s">
        <v>752</v>
      </c>
      <c r="AF5" s="62" t="s">
        <v>778</v>
      </c>
      <c r="AG5" s="62" t="s">
        <v>254</v>
      </c>
      <c r="AH5" s="62" t="s">
        <v>755</v>
      </c>
      <c r="AI5" s="62" t="s">
        <v>256</v>
      </c>
      <c r="AJ5" s="62" t="s">
        <v>749</v>
      </c>
      <c r="AK5" s="62" t="s">
        <v>750</v>
      </c>
      <c r="AL5" s="62" t="s">
        <v>800</v>
      </c>
      <c r="AM5" s="62" t="s">
        <v>779</v>
      </c>
      <c r="AN5" s="62" t="s">
        <v>748</v>
      </c>
      <c r="AO5" s="62" t="s">
        <v>760</v>
      </c>
      <c r="AP5" s="62" t="s">
        <v>804</v>
      </c>
      <c r="AQ5" s="62" t="s">
        <v>796</v>
      </c>
      <c r="AR5" s="62" t="s">
        <v>773</v>
      </c>
      <c r="AS5" s="62" t="s">
        <v>788</v>
      </c>
      <c r="AT5" s="62" t="s">
        <v>774</v>
      </c>
      <c r="AU5" s="62" t="s">
        <v>756</v>
      </c>
      <c r="AV5" s="62" t="s">
        <v>801</v>
      </c>
      <c r="AW5" s="62" t="s">
        <v>758</v>
      </c>
      <c r="AX5" s="62" t="s">
        <v>759</v>
      </c>
      <c r="AY5" s="62" t="s">
        <v>793</v>
      </c>
      <c r="AZ5" s="62" t="s">
        <v>763</v>
      </c>
      <c r="BA5" s="62" t="s">
        <v>803</v>
      </c>
      <c r="BB5" s="62" t="s">
        <v>775</v>
      </c>
      <c r="BC5" s="62" t="s">
        <v>776</v>
      </c>
      <c r="BD5" s="62" t="s">
        <v>753</v>
      </c>
      <c r="BE5" s="62" t="s">
        <v>754</v>
      </c>
      <c r="BF5" s="62" t="s">
        <v>806</v>
      </c>
      <c r="BG5" s="62" t="s">
        <v>805</v>
      </c>
      <c r="BH5" s="62" t="s">
        <v>807</v>
      </c>
      <c r="BI5" s="62" t="s">
        <v>789</v>
      </c>
      <c r="BJ5" s="62" t="s">
        <v>780</v>
      </c>
      <c r="BK5" s="62" t="s">
        <v>762</v>
      </c>
      <c r="BL5" s="62" t="s">
        <v>258</v>
      </c>
      <c r="BM5" s="62" t="s">
        <v>764</v>
      </c>
    </row>
    <row r="6" spans="1:65" ht="12.75">
      <c r="A6" s="1" t="s">
        <v>435</v>
      </c>
      <c r="B6" s="1" t="s">
        <v>436</v>
      </c>
      <c r="C6" s="1" t="s">
        <v>424</v>
      </c>
      <c r="D6" s="1" t="s">
        <v>425</v>
      </c>
      <c r="E6" s="1" t="s">
        <v>407</v>
      </c>
      <c r="F6" s="1" t="s">
        <v>433</v>
      </c>
      <c r="G6" s="1" t="s">
        <v>440</v>
      </c>
      <c r="H6" s="1" t="s">
        <v>408</v>
      </c>
      <c r="I6" s="1" t="s">
        <v>398</v>
      </c>
      <c r="J6" s="1" t="s">
        <v>409</v>
      </c>
      <c r="K6" s="1" t="s">
        <v>410</v>
      </c>
      <c r="L6" s="1" t="s">
        <v>402</v>
      </c>
      <c r="M6" s="1" t="s">
        <v>426</v>
      </c>
      <c r="N6" s="1" t="s">
        <v>423</v>
      </c>
      <c r="O6" s="1" t="s">
        <v>411</v>
      </c>
      <c r="P6" s="1" t="s">
        <v>431</v>
      </c>
      <c r="Q6" s="1" t="s">
        <v>406</v>
      </c>
      <c r="R6" s="1" t="s">
        <v>427</v>
      </c>
      <c r="S6" s="1" t="s">
        <v>412</v>
      </c>
      <c r="T6" s="1" t="s">
        <v>422</v>
      </c>
      <c r="U6" s="1" t="s">
        <v>261</v>
      </c>
      <c r="V6" s="1" t="s">
        <v>438</v>
      </c>
      <c r="W6" s="1" t="s">
        <v>418</v>
      </c>
      <c r="X6" s="1" t="s">
        <v>443</v>
      </c>
      <c r="Y6" s="1" t="s">
        <v>439</v>
      </c>
      <c r="Z6" s="1" t="s">
        <v>413</v>
      </c>
      <c r="AA6" s="1" t="s">
        <v>428</v>
      </c>
      <c r="AB6" s="1" t="s">
        <v>263</v>
      </c>
      <c r="AC6" s="1" t="s">
        <v>432</v>
      </c>
      <c r="AD6" s="1" t="s">
        <v>392</v>
      </c>
      <c r="AE6" s="1" t="s">
        <v>393</v>
      </c>
      <c r="AF6" s="1" t="s">
        <v>419</v>
      </c>
      <c r="AG6" s="1" t="s">
        <v>265</v>
      </c>
      <c r="AH6" s="1" t="s">
        <v>396</v>
      </c>
      <c r="AI6" s="1" t="s">
        <v>267</v>
      </c>
      <c r="AJ6" s="1" t="s">
        <v>390</v>
      </c>
      <c r="AK6" s="1" t="s">
        <v>391</v>
      </c>
      <c r="AL6" s="1" t="s">
        <v>441</v>
      </c>
      <c r="AM6" s="1" t="s">
        <v>420</v>
      </c>
      <c r="AN6" s="1" t="s">
        <v>389</v>
      </c>
      <c r="AO6" s="1" t="s">
        <v>401</v>
      </c>
      <c r="AP6" s="1" t="s">
        <v>445</v>
      </c>
      <c r="AQ6" s="1" t="s">
        <v>437</v>
      </c>
      <c r="AR6" s="1" t="s">
        <v>414</v>
      </c>
      <c r="AS6" s="1" t="s">
        <v>429</v>
      </c>
      <c r="AT6" s="1" t="s">
        <v>415</v>
      </c>
      <c r="AU6" s="1" t="s">
        <v>397</v>
      </c>
      <c r="AV6" s="1" t="s">
        <v>442</v>
      </c>
      <c r="AW6" s="1" t="s">
        <v>399</v>
      </c>
      <c r="AX6" s="1" t="s">
        <v>400</v>
      </c>
      <c r="AY6" s="50" t="s">
        <v>434</v>
      </c>
      <c r="AZ6" s="1" t="s">
        <v>404</v>
      </c>
      <c r="BA6" s="1" t="s">
        <v>444</v>
      </c>
      <c r="BB6" s="1" t="s">
        <v>416</v>
      </c>
      <c r="BC6" s="1" t="s">
        <v>417</v>
      </c>
      <c r="BD6" s="1" t="s">
        <v>394</v>
      </c>
      <c r="BE6" s="1" t="s">
        <v>395</v>
      </c>
      <c r="BF6" s="1" t="s">
        <v>446</v>
      </c>
      <c r="BG6" s="1" t="s">
        <v>447</v>
      </c>
      <c r="BH6" s="1" t="s">
        <v>448</v>
      </c>
      <c r="BI6" s="1" t="s">
        <v>430</v>
      </c>
      <c r="BJ6" s="1" t="s">
        <v>421</v>
      </c>
      <c r="BK6" s="1" t="s">
        <v>403</v>
      </c>
      <c r="BL6" s="1" t="s">
        <v>269</v>
      </c>
      <c r="BM6" s="1" t="s">
        <v>405</v>
      </c>
    </row>
    <row r="7" spans="1:65" ht="12.75">
      <c r="A7" s="1" t="s">
        <v>457</v>
      </c>
      <c r="B7" s="1" t="s">
        <v>457</v>
      </c>
      <c r="C7" s="1" t="s">
        <v>457</v>
      </c>
      <c r="D7" s="1" t="s">
        <v>457</v>
      </c>
      <c r="E7" s="1" t="s">
        <v>457</v>
      </c>
      <c r="F7" s="1" t="s">
        <v>457</v>
      </c>
      <c r="G7" s="1" t="s">
        <v>457</v>
      </c>
      <c r="H7" s="1" t="s">
        <v>457</v>
      </c>
      <c r="I7" s="1" t="s">
        <v>457</v>
      </c>
      <c r="J7" s="1" t="s">
        <v>457</v>
      </c>
      <c r="K7" s="1" t="s">
        <v>457</v>
      </c>
      <c r="L7" s="1" t="s">
        <v>457</v>
      </c>
      <c r="M7" s="1" t="s">
        <v>457</v>
      </c>
      <c r="N7" s="1" t="s">
        <v>454</v>
      </c>
      <c r="O7" s="1" t="s">
        <v>457</v>
      </c>
      <c r="P7" s="1" t="s">
        <v>457</v>
      </c>
      <c r="Q7" s="1" t="s">
        <v>457</v>
      </c>
      <c r="R7" s="1" t="s">
        <v>457</v>
      </c>
      <c r="S7" s="1" t="s">
        <v>457</v>
      </c>
      <c r="T7" s="1" t="s">
        <v>457</v>
      </c>
      <c r="U7" s="1" t="s">
        <v>457</v>
      </c>
      <c r="V7" s="1" t="s">
        <v>457</v>
      </c>
      <c r="W7" s="1" t="s">
        <v>457</v>
      </c>
      <c r="X7" s="1" t="s">
        <v>457</v>
      </c>
      <c r="Y7" s="1" t="s">
        <v>457</v>
      </c>
      <c r="Z7" s="1" t="s">
        <v>457</v>
      </c>
      <c r="AA7" s="1" t="s">
        <v>457</v>
      </c>
      <c r="AB7" s="1" t="s">
        <v>457</v>
      </c>
      <c r="AC7" s="1" t="s">
        <v>457</v>
      </c>
      <c r="AD7" s="1" t="s">
        <v>457</v>
      </c>
      <c r="AE7" s="1" t="s">
        <v>457</v>
      </c>
      <c r="AF7" s="1" t="s">
        <v>457</v>
      </c>
      <c r="AG7" s="1" t="s">
        <v>457</v>
      </c>
      <c r="AH7" s="1" t="s">
        <v>457</v>
      </c>
      <c r="AI7" s="1" t="s">
        <v>457</v>
      </c>
      <c r="AJ7" s="1" t="s">
        <v>457</v>
      </c>
      <c r="AK7" s="1" t="s">
        <v>457</v>
      </c>
      <c r="AL7" s="1" t="s">
        <v>457</v>
      </c>
      <c r="AM7" s="1" t="s">
        <v>457</v>
      </c>
      <c r="AN7" s="1" t="s">
        <v>449</v>
      </c>
      <c r="AO7" s="1" t="s">
        <v>457</v>
      </c>
      <c r="AP7" s="1" t="s">
        <v>457</v>
      </c>
      <c r="AQ7" s="1" t="s">
        <v>457</v>
      </c>
      <c r="AR7" s="1" t="s">
        <v>457</v>
      </c>
      <c r="AS7" s="1" t="s">
        <v>457</v>
      </c>
      <c r="AT7" s="1" t="s">
        <v>457</v>
      </c>
      <c r="AU7" s="1" t="s">
        <v>457</v>
      </c>
      <c r="AV7" s="1" t="s">
        <v>457</v>
      </c>
      <c r="AW7" s="1" t="s">
        <v>457</v>
      </c>
      <c r="AX7" s="1" t="s">
        <v>457</v>
      </c>
      <c r="AY7" s="50" t="s">
        <v>457</v>
      </c>
      <c r="AZ7" s="1" t="s">
        <v>449</v>
      </c>
      <c r="BA7" s="1" t="s">
        <v>457</v>
      </c>
      <c r="BB7" s="1" t="s">
        <v>457</v>
      </c>
      <c r="BC7" s="1" t="s">
        <v>457</v>
      </c>
      <c r="BD7" s="1" t="s">
        <v>457</v>
      </c>
      <c r="BE7" s="1" t="s">
        <v>457</v>
      </c>
      <c r="BF7" s="1" t="s">
        <v>457</v>
      </c>
      <c r="BG7" s="1" t="s">
        <v>457</v>
      </c>
      <c r="BH7" s="1" t="s">
        <v>457</v>
      </c>
      <c r="BI7" s="1" t="s">
        <v>457</v>
      </c>
      <c r="BJ7" s="1" t="s">
        <v>457</v>
      </c>
      <c r="BK7" s="1" t="s">
        <v>457</v>
      </c>
      <c r="BL7" s="1" t="s">
        <v>457</v>
      </c>
      <c r="BM7" s="1" t="s">
        <v>454</v>
      </c>
    </row>
    <row r="8" spans="1:65" ht="12.75">
      <c r="A8" s="1" t="s">
        <v>460</v>
      </c>
      <c r="B8" s="1" t="s">
        <v>460</v>
      </c>
      <c r="C8" s="1" t="s">
        <v>460</v>
      </c>
      <c r="D8" s="1" t="s">
        <v>460</v>
      </c>
      <c r="E8" s="1" t="s">
        <v>460</v>
      </c>
      <c r="F8" s="1" t="s">
        <v>460</v>
      </c>
      <c r="G8" s="1" t="s">
        <v>460</v>
      </c>
      <c r="H8" s="1" t="s">
        <v>460</v>
      </c>
      <c r="I8" s="1" t="s">
        <v>460</v>
      </c>
      <c r="J8" s="1" t="s">
        <v>460</v>
      </c>
      <c r="K8" s="1" t="s">
        <v>460</v>
      </c>
      <c r="L8" s="1" t="s">
        <v>460</v>
      </c>
      <c r="M8" s="1" t="s">
        <v>459</v>
      </c>
      <c r="N8" s="1" t="s">
        <v>457</v>
      </c>
      <c r="O8" s="1" t="s">
        <v>460</v>
      </c>
      <c r="P8" s="1" t="s">
        <v>460</v>
      </c>
      <c r="Q8" s="1" t="s">
        <v>460</v>
      </c>
      <c r="R8" s="1" t="s">
        <v>460</v>
      </c>
      <c r="S8" s="1" t="s">
        <v>460</v>
      </c>
      <c r="T8" s="1" t="s">
        <v>460</v>
      </c>
      <c r="U8" s="1" t="s">
        <v>458</v>
      </c>
      <c r="V8" s="1" t="s">
        <v>460</v>
      </c>
      <c r="W8" s="1" t="s">
        <v>460</v>
      </c>
      <c r="X8" s="1" t="s">
        <v>460</v>
      </c>
      <c r="Y8" s="1" t="s">
        <v>460</v>
      </c>
      <c r="Z8" s="1" t="s">
        <v>460</v>
      </c>
      <c r="AA8" s="1" t="s">
        <v>460</v>
      </c>
      <c r="AB8" s="1" t="s">
        <v>458</v>
      </c>
      <c r="AC8" s="1" t="s">
        <v>460</v>
      </c>
      <c r="AD8" s="1" t="s">
        <v>460</v>
      </c>
      <c r="AE8" s="1" t="s">
        <v>460</v>
      </c>
      <c r="AF8" s="1" t="s">
        <v>460</v>
      </c>
      <c r="AG8" s="1" t="s">
        <v>458</v>
      </c>
      <c r="AH8" s="1" t="s">
        <v>460</v>
      </c>
      <c r="AI8" s="1" t="s">
        <v>458</v>
      </c>
      <c r="AJ8" s="1" t="s">
        <v>460</v>
      </c>
      <c r="AK8" s="1" t="s">
        <v>460</v>
      </c>
      <c r="AL8" s="1" t="s">
        <v>460</v>
      </c>
      <c r="AM8" s="1" t="s">
        <v>460</v>
      </c>
      <c r="AN8" s="1" t="s">
        <v>450</v>
      </c>
      <c r="AO8" s="1" t="s">
        <v>460</v>
      </c>
      <c r="AP8" s="1" t="s">
        <v>460</v>
      </c>
      <c r="AQ8" s="1" t="s">
        <v>460</v>
      </c>
      <c r="AR8" s="1" t="s">
        <v>460</v>
      </c>
      <c r="AS8" s="1" t="s">
        <v>460</v>
      </c>
      <c r="AT8" s="1" t="s">
        <v>460</v>
      </c>
      <c r="AU8" s="1" t="s">
        <v>460</v>
      </c>
      <c r="AV8" s="1" t="s">
        <v>460</v>
      </c>
      <c r="AW8" s="1" t="s">
        <v>460</v>
      </c>
      <c r="AX8" s="1" t="s">
        <v>460</v>
      </c>
      <c r="AY8" s="50" t="s">
        <v>460</v>
      </c>
      <c r="AZ8" s="1" t="s">
        <v>450</v>
      </c>
      <c r="BA8" s="1" t="s">
        <v>460</v>
      </c>
      <c r="BB8" s="1" t="s">
        <v>460</v>
      </c>
      <c r="BC8" s="1" t="s">
        <v>460</v>
      </c>
      <c r="BD8" s="1" t="s">
        <v>460</v>
      </c>
      <c r="BE8" s="1" t="s">
        <v>460</v>
      </c>
      <c r="BF8" s="1" t="s">
        <v>460</v>
      </c>
      <c r="BG8" s="1" t="s">
        <v>460</v>
      </c>
      <c r="BH8" s="1" t="s">
        <v>460</v>
      </c>
      <c r="BI8" s="1" t="s">
        <v>460</v>
      </c>
      <c r="BJ8" s="1" t="s">
        <v>460</v>
      </c>
      <c r="BK8" s="1" t="s">
        <v>460</v>
      </c>
      <c r="BL8" s="1" t="s">
        <v>458</v>
      </c>
      <c r="BM8" s="1" t="s">
        <v>457</v>
      </c>
    </row>
    <row r="9" spans="1:65" ht="12.75">
      <c r="A9" s="1" t="s">
        <v>462</v>
      </c>
      <c r="B9" s="1" t="s">
        <v>462</v>
      </c>
      <c r="C9" s="1" t="s">
        <v>462</v>
      </c>
      <c r="D9" s="1" t="s">
        <v>462</v>
      </c>
      <c r="E9" s="1" t="s">
        <v>462</v>
      </c>
      <c r="F9" s="1" t="s">
        <v>462</v>
      </c>
      <c r="G9" s="1" t="s">
        <v>462</v>
      </c>
      <c r="H9" s="1" t="s">
        <v>462</v>
      </c>
      <c r="I9" s="1" t="s">
        <v>462</v>
      </c>
      <c r="J9" s="1" t="s">
        <v>462</v>
      </c>
      <c r="K9" s="1" t="s">
        <v>462</v>
      </c>
      <c r="L9" s="1" t="s">
        <v>462</v>
      </c>
      <c r="M9" s="1" t="s">
        <v>460</v>
      </c>
      <c r="N9" s="1" t="s">
        <v>460</v>
      </c>
      <c r="O9" s="1" t="s">
        <v>462</v>
      </c>
      <c r="P9" s="1" t="s">
        <v>462</v>
      </c>
      <c r="Q9" s="1" t="s">
        <v>462</v>
      </c>
      <c r="R9" s="1" t="s">
        <v>462</v>
      </c>
      <c r="S9" s="1" t="s">
        <v>462</v>
      </c>
      <c r="T9" s="1" t="s">
        <v>462</v>
      </c>
      <c r="U9" s="1" t="s">
        <v>459</v>
      </c>
      <c r="V9" s="1" t="s">
        <v>462</v>
      </c>
      <c r="W9" s="1" t="s">
        <v>462</v>
      </c>
      <c r="X9" s="1" t="s">
        <v>462</v>
      </c>
      <c r="Y9" s="1" t="s">
        <v>462</v>
      </c>
      <c r="Z9" s="1" t="s">
        <v>462</v>
      </c>
      <c r="AA9" s="1" t="s">
        <v>462</v>
      </c>
      <c r="AB9" s="1" t="s">
        <v>459</v>
      </c>
      <c r="AC9" s="1" t="s">
        <v>462</v>
      </c>
      <c r="AD9" s="1" t="s">
        <v>462</v>
      </c>
      <c r="AE9" s="1" t="s">
        <v>462</v>
      </c>
      <c r="AF9" s="1" t="s">
        <v>462</v>
      </c>
      <c r="AG9" s="1" t="s">
        <v>459</v>
      </c>
      <c r="AH9" s="1" t="s">
        <v>462</v>
      </c>
      <c r="AI9" s="1" t="s">
        <v>459</v>
      </c>
      <c r="AJ9" s="1" t="s">
        <v>462</v>
      </c>
      <c r="AK9" s="1" t="s">
        <v>462</v>
      </c>
      <c r="AL9" s="1" t="s">
        <v>462</v>
      </c>
      <c r="AM9" s="1" t="s">
        <v>462</v>
      </c>
      <c r="AN9" s="1" t="s">
        <v>451</v>
      </c>
      <c r="AO9" s="1" t="s">
        <v>462</v>
      </c>
      <c r="AP9" s="1" t="s">
        <v>462</v>
      </c>
      <c r="AQ9" s="1" t="s">
        <v>462</v>
      </c>
      <c r="AR9" s="1" t="s">
        <v>462</v>
      </c>
      <c r="AS9" s="1" t="s">
        <v>462</v>
      </c>
      <c r="AT9" s="1" t="s">
        <v>462</v>
      </c>
      <c r="AU9" s="1" t="s">
        <v>462</v>
      </c>
      <c r="AV9" s="1" t="s">
        <v>462</v>
      </c>
      <c r="AW9" s="1" t="s">
        <v>462</v>
      </c>
      <c r="AX9" s="1" t="s">
        <v>462</v>
      </c>
      <c r="AY9" s="50" t="s">
        <v>462</v>
      </c>
      <c r="AZ9" s="1" t="s">
        <v>451</v>
      </c>
      <c r="BA9" s="1" t="s">
        <v>462</v>
      </c>
      <c r="BB9" s="1" t="s">
        <v>462</v>
      </c>
      <c r="BC9" s="1" t="s">
        <v>462</v>
      </c>
      <c r="BD9" s="1" t="s">
        <v>462</v>
      </c>
      <c r="BE9" s="1" t="s">
        <v>462</v>
      </c>
      <c r="BF9" s="1" t="s">
        <v>462</v>
      </c>
      <c r="BG9" s="1" t="s">
        <v>462</v>
      </c>
      <c r="BH9" s="1" t="s">
        <v>462</v>
      </c>
      <c r="BI9" s="1" t="s">
        <v>462</v>
      </c>
      <c r="BJ9" s="1" t="s">
        <v>462</v>
      </c>
      <c r="BK9" s="1" t="s">
        <v>462</v>
      </c>
      <c r="BL9" s="1" t="s">
        <v>459</v>
      </c>
      <c r="BM9" s="1" t="s">
        <v>460</v>
      </c>
    </row>
    <row r="10" spans="1:65" ht="12.75">
      <c r="A10" s="1" t="s">
        <v>467</v>
      </c>
      <c r="B10" s="1" t="s">
        <v>467</v>
      </c>
      <c r="C10" s="1" t="s">
        <v>467</v>
      </c>
      <c r="D10" s="1" t="s">
        <v>467</v>
      </c>
      <c r="E10" s="1" t="s">
        <v>467</v>
      </c>
      <c r="F10" s="1" t="s">
        <v>467</v>
      </c>
      <c r="G10" s="1" t="s">
        <v>467</v>
      </c>
      <c r="H10" s="1" t="s">
        <v>467</v>
      </c>
      <c r="I10" s="1" t="s">
        <v>467</v>
      </c>
      <c r="J10" s="1" t="s">
        <v>467</v>
      </c>
      <c r="K10" s="1" t="s">
        <v>467</v>
      </c>
      <c r="L10" s="1" t="s">
        <v>467</v>
      </c>
      <c r="M10" s="1" t="s">
        <v>462</v>
      </c>
      <c r="N10" s="1" t="s">
        <v>462</v>
      </c>
      <c r="O10" s="1" t="s">
        <v>467</v>
      </c>
      <c r="P10" s="1" t="s">
        <v>467</v>
      </c>
      <c r="Q10" s="1" t="s">
        <v>467</v>
      </c>
      <c r="R10" s="1" t="s">
        <v>467</v>
      </c>
      <c r="S10" s="1" t="s">
        <v>467</v>
      </c>
      <c r="T10" s="1" t="s">
        <v>467</v>
      </c>
      <c r="U10" s="1" t="s">
        <v>460</v>
      </c>
      <c r="V10" s="1" t="s">
        <v>467</v>
      </c>
      <c r="W10" s="1" t="s">
        <v>467</v>
      </c>
      <c r="X10" s="1" t="s">
        <v>464</v>
      </c>
      <c r="Y10" s="1" t="s">
        <v>467</v>
      </c>
      <c r="Z10" s="1" t="s">
        <v>467</v>
      </c>
      <c r="AA10" s="1" t="s">
        <v>467</v>
      </c>
      <c r="AB10" s="1" t="s">
        <v>460</v>
      </c>
      <c r="AC10" s="1" t="s">
        <v>467</v>
      </c>
      <c r="AD10" s="1" t="s">
        <v>467</v>
      </c>
      <c r="AE10" s="1" t="s">
        <v>467</v>
      </c>
      <c r="AF10" s="1" t="s">
        <v>467</v>
      </c>
      <c r="AG10" s="1" t="s">
        <v>460</v>
      </c>
      <c r="AH10" s="1" t="s">
        <v>467</v>
      </c>
      <c r="AI10" s="1" t="s">
        <v>460</v>
      </c>
      <c r="AJ10" s="1" t="s">
        <v>467</v>
      </c>
      <c r="AK10" s="1" t="s">
        <v>467</v>
      </c>
      <c r="AL10" s="1" t="s">
        <v>464</v>
      </c>
      <c r="AM10" s="1" t="s">
        <v>467</v>
      </c>
      <c r="AN10" s="1" t="s">
        <v>452</v>
      </c>
      <c r="AO10" s="1" t="s">
        <v>467</v>
      </c>
      <c r="AP10" s="1" t="s">
        <v>463</v>
      </c>
      <c r="AQ10" s="1" t="s">
        <v>467</v>
      </c>
      <c r="AR10" s="1" t="s">
        <v>467</v>
      </c>
      <c r="AS10" s="1" t="s">
        <v>467</v>
      </c>
      <c r="AT10" s="1" t="s">
        <v>467</v>
      </c>
      <c r="AU10" s="1" t="s">
        <v>467</v>
      </c>
      <c r="AV10" s="1" t="s">
        <v>464</v>
      </c>
      <c r="AW10" s="1" t="s">
        <v>467</v>
      </c>
      <c r="AX10" s="1" t="s">
        <v>467</v>
      </c>
      <c r="AY10" s="50" t="s">
        <v>467</v>
      </c>
      <c r="AZ10" s="1" t="s">
        <v>452</v>
      </c>
      <c r="BA10" s="1" t="s">
        <v>464</v>
      </c>
      <c r="BB10" s="1" t="s">
        <v>467</v>
      </c>
      <c r="BC10" s="1" t="s">
        <v>467</v>
      </c>
      <c r="BD10" s="1" t="s">
        <v>467</v>
      </c>
      <c r="BE10" s="1" t="s">
        <v>467</v>
      </c>
      <c r="BF10" s="1" t="s">
        <v>463</v>
      </c>
      <c r="BG10" s="1" t="s">
        <v>463</v>
      </c>
      <c r="BH10" s="1" t="s">
        <v>463</v>
      </c>
      <c r="BI10" s="1" t="s">
        <v>467</v>
      </c>
      <c r="BJ10" s="1" t="s">
        <v>467</v>
      </c>
      <c r="BK10" s="1" t="s">
        <v>467</v>
      </c>
      <c r="BL10" s="1" t="s">
        <v>460</v>
      </c>
      <c r="BM10" s="1" t="s">
        <v>462</v>
      </c>
    </row>
    <row r="11" spans="1:65" ht="12.75">
      <c r="A11" s="1" t="s">
        <v>468</v>
      </c>
      <c r="B11" s="1" t="s">
        <v>468</v>
      </c>
      <c r="C11" s="1" t="s">
        <v>468</v>
      </c>
      <c r="D11" s="1" t="s">
        <v>468</v>
      </c>
      <c r="E11" s="1" t="s">
        <v>468</v>
      </c>
      <c r="F11" s="1" t="s">
        <v>468</v>
      </c>
      <c r="G11" s="1" t="s">
        <v>468</v>
      </c>
      <c r="H11" s="1" t="s">
        <v>468</v>
      </c>
      <c r="I11" s="1" t="s">
        <v>468</v>
      </c>
      <c r="J11" s="1" t="s">
        <v>468</v>
      </c>
      <c r="K11" s="1" t="s">
        <v>468</v>
      </c>
      <c r="L11" s="1" t="s">
        <v>468</v>
      </c>
      <c r="M11" s="1" t="s">
        <v>467</v>
      </c>
      <c r="N11" s="1" t="s">
        <v>467</v>
      </c>
      <c r="O11" s="1" t="s">
        <v>468</v>
      </c>
      <c r="P11" s="1" t="s">
        <v>468</v>
      </c>
      <c r="Q11" s="1" t="s">
        <v>468</v>
      </c>
      <c r="R11" s="1" t="s">
        <v>468</v>
      </c>
      <c r="S11" s="1" t="s">
        <v>468</v>
      </c>
      <c r="T11" s="1" t="s">
        <v>468</v>
      </c>
      <c r="U11" s="1" t="s">
        <v>462</v>
      </c>
      <c r="V11" s="1" t="s">
        <v>468</v>
      </c>
      <c r="W11" s="1" t="s">
        <v>468</v>
      </c>
      <c r="X11" s="1" t="s">
        <v>1037</v>
      </c>
      <c r="Y11" s="1" t="s">
        <v>468</v>
      </c>
      <c r="Z11" s="1" t="s">
        <v>468</v>
      </c>
      <c r="AA11" s="1" t="s">
        <v>468</v>
      </c>
      <c r="AB11" s="1" t="s">
        <v>462</v>
      </c>
      <c r="AC11" s="1" t="s">
        <v>468</v>
      </c>
      <c r="AD11" s="1" t="s">
        <v>468</v>
      </c>
      <c r="AE11" s="1" t="s">
        <v>468</v>
      </c>
      <c r="AF11" s="1" t="s">
        <v>468</v>
      </c>
      <c r="AG11" s="1" t="s">
        <v>462</v>
      </c>
      <c r="AH11" s="1" t="s">
        <v>468</v>
      </c>
      <c r="AI11" s="1" t="s">
        <v>462</v>
      </c>
      <c r="AJ11" s="1" t="s">
        <v>468</v>
      </c>
      <c r="AK11" s="1" t="s">
        <v>468</v>
      </c>
      <c r="AL11" s="1" t="s">
        <v>1037</v>
      </c>
      <c r="AM11" s="1" t="s">
        <v>468</v>
      </c>
      <c r="AN11" s="1" t="s">
        <v>453</v>
      </c>
      <c r="AO11" s="1" t="s">
        <v>468</v>
      </c>
      <c r="AP11" s="1" t="s">
        <v>464</v>
      </c>
      <c r="AQ11" s="1" t="s">
        <v>468</v>
      </c>
      <c r="AR11" s="1" t="s">
        <v>468</v>
      </c>
      <c r="AS11" s="1" t="s">
        <v>468</v>
      </c>
      <c r="AT11" s="1" t="s">
        <v>468</v>
      </c>
      <c r="AU11" s="1" t="s">
        <v>468</v>
      </c>
      <c r="AV11" s="1" t="s">
        <v>1037</v>
      </c>
      <c r="AW11" s="1" t="s">
        <v>468</v>
      </c>
      <c r="AX11" s="1" t="s">
        <v>468</v>
      </c>
      <c r="AY11" s="50" t="s">
        <v>468</v>
      </c>
      <c r="AZ11" s="1" t="s">
        <v>453</v>
      </c>
      <c r="BA11" s="1" t="s">
        <v>1037</v>
      </c>
      <c r="BB11" s="1" t="s">
        <v>468</v>
      </c>
      <c r="BC11" s="1" t="s">
        <v>468</v>
      </c>
      <c r="BD11" s="1" t="s">
        <v>468</v>
      </c>
      <c r="BE11" s="1" t="s">
        <v>468</v>
      </c>
      <c r="BF11" s="1" t="s">
        <v>467</v>
      </c>
      <c r="BG11" s="1" t="s">
        <v>467</v>
      </c>
      <c r="BH11" s="1" t="s">
        <v>467</v>
      </c>
      <c r="BI11" s="1" t="s">
        <v>468</v>
      </c>
      <c r="BJ11" s="1" t="s">
        <v>468</v>
      </c>
      <c r="BK11" s="1" t="s">
        <v>468</v>
      </c>
      <c r="BL11" s="1" t="s">
        <v>462</v>
      </c>
      <c r="BM11" s="1" t="s">
        <v>463</v>
      </c>
    </row>
    <row r="12" spans="1:65" ht="12.75">
      <c r="A12" s="1" t="s">
        <v>469</v>
      </c>
      <c r="B12" s="1" t="s">
        <v>469</v>
      </c>
      <c r="C12" s="1" t="s">
        <v>469</v>
      </c>
      <c r="D12" s="1" t="s">
        <v>469</v>
      </c>
      <c r="E12" s="1" t="s">
        <v>469</v>
      </c>
      <c r="F12" s="1" t="s">
        <v>469</v>
      </c>
      <c r="G12" s="1" t="s">
        <v>469</v>
      </c>
      <c r="H12" s="1" t="s">
        <v>469</v>
      </c>
      <c r="I12" s="1" t="s">
        <v>469</v>
      </c>
      <c r="J12" s="1" t="s">
        <v>469</v>
      </c>
      <c r="K12" s="1" t="s">
        <v>469</v>
      </c>
      <c r="L12" s="1" t="s">
        <v>469</v>
      </c>
      <c r="M12" s="1" t="s">
        <v>468</v>
      </c>
      <c r="N12" s="1" t="s">
        <v>468</v>
      </c>
      <c r="O12" s="1" t="s">
        <v>469</v>
      </c>
      <c r="P12" s="1" t="s">
        <v>469</v>
      </c>
      <c r="Q12" s="1" t="s">
        <v>469</v>
      </c>
      <c r="R12" s="1" t="s">
        <v>469</v>
      </c>
      <c r="S12" s="1" t="s">
        <v>469</v>
      </c>
      <c r="T12" s="1" t="s">
        <v>469</v>
      </c>
      <c r="U12" s="1" t="s">
        <v>474</v>
      </c>
      <c r="V12" s="1" t="s">
        <v>469</v>
      </c>
      <c r="W12" s="1" t="s">
        <v>469</v>
      </c>
      <c r="X12" s="1" t="s">
        <v>1038</v>
      </c>
      <c r="Y12" s="1" t="s">
        <v>469</v>
      </c>
      <c r="Z12" s="1" t="s">
        <v>469</v>
      </c>
      <c r="AA12" s="1" t="s">
        <v>469</v>
      </c>
      <c r="AB12" s="1" t="s">
        <v>474</v>
      </c>
      <c r="AC12" s="1" t="s">
        <v>469</v>
      </c>
      <c r="AD12" s="1" t="s">
        <v>469</v>
      </c>
      <c r="AE12" s="1" t="s">
        <v>469</v>
      </c>
      <c r="AF12" s="1" t="s">
        <v>469</v>
      </c>
      <c r="AG12" s="1" t="s">
        <v>474</v>
      </c>
      <c r="AH12" s="1" t="s">
        <v>469</v>
      </c>
      <c r="AI12" s="1" t="s">
        <v>474</v>
      </c>
      <c r="AJ12" s="1" t="s">
        <v>469</v>
      </c>
      <c r="AK12" s="1" t="s">
        <v>469</v>
      </c>
      <c r="AL12" s="1" t="s">
        <v>1038</v>
      </c>
      <c r="AM12" s="1" t="s">
        <v>469</v>
      </c>
      <c r="AN12" s="1" t="s">
        <v>454</v>
      </c>
      <c r="AO12" s="1" t="s">
        <v>469</v>
      </c>
      <c r="AP12" s="1" t="s">
        <v>1037</v>
      </c>
      <c r="AQ12" s="1" t="s">
        <v>469</v>
      </c>
      <c r="AR12" s="1" t="s">
        <v>469</v>
      </c>
      <c r="AS12" s="1" t="s">
        <v>469</v>
      </c>
      <c r="AT12" s="1" t="s">
        <v>469</v>
      </c>
      <c r="AU12" s="1" t="s">
        <v>469</v>
      </c>
      <c r="AV12" s="1" t="s">
        <v>1038</v>
      </c>
      <c r="AW12" s="1" t="s">
        <v>469</v>
      </c>
      <c r="AX12" s="1" t="s">
        <v>469</v>
      </c>
      <c r="AY12" s="50" t="s">
        <v>469</v>
      </c>
      <c r="AZ12" s="1" t="s">
        <v>454</v>
      </c>
      <c r="BA12" s="1" t="s">
        <v>1038</v>
      </c>
      <c r="BB12" s="1" t="s">
        <v>469</v>
      </c>
      <c r="BC12" s="1" t="s">
        <v>469</v>
      </c>
      <c r="BD12" s="1" t="s">
        <v>469</v>
      </c>
      <c r="BE12" s="1" t="s">
        <v>469</v>
      </c>
      <c r="BF12" s="1" t="s">
        <v>468</v>
      </c>
      <c r="BG12" s="1" t="s">
        <v>468</v>
      </c>
      <c r="BH12" s="1" t="s">
        <v>468</v>
      </c>
      <c r="BI12" s="1" t="s">
        <v>469</v>
      </c>
      <c r="BJ12" s="1" t="s">
        <v>469</v>
      </c>
      <c r="BK12" s="1" t="s">
        <v>469</v>
      </c>
      <c r="BL12" s="1" t="s">
        <v>474</v>
      </c>
      <c r="BM12" s="1" t="s">
        <v>464</v>
      </c>
    </row>
    <row r="13" spans="1:65" ht="12.75">
      <c r="A13" s="1" t="s">
        <v>474</v>
      </c>
      <c r="B13" s="1" t="s">
        <v>474</v>
      </c>
      <c r="C13" s="1" t="s">
        <v>474</v>
      </c>
      <c r="D13" s="1" t="s">
        <v>474</v>
      </c>
      <c r="E13" s="1" t="s">
        <v>474</v>
      </c>
      <c r="F13" s="1" t="s">
        <v>474</v>
      </c>
      <c r="G13" s="1" t="s">
        <v>470</v>
      </c>
      <c r="H13" s="1" t="s">
        <v>474</v>
      </c>
      <c r="I13" s="1" t="s">
        <v>474</v>
      </c>
      <c r="J13" s="1" t="s">
        <v>474</v>
      </c>
      <c r="K13" s="1" t="s">
        <v>474</v>
      </c>
      <c r="L13" s="1" t="s">
        <v>474</v>
      </c>
      <c r="M13" s="1" t="s">
        <v>469</v>
      </c>
      <c r="N13" s="1" t="s">
        <v>469</v>
      </c>
      <c r="O13" s="1" t="s">
        <v>474</v>
      </c>
      <c r="P13" s="1" t="s">
        <v>474</v>
      </c>
      <c r="Q13" s="1" t="s">
        <v>474</v>
      </c>
      <c r="R13" s="1" t="s">
        <v>474</v>
      </c>
      <c r="S13" s="1" t="s">
        <v>474</v>
      </c>
      <c r="T13" s="1" t="s">
        <v>474</v>
      </c>
      <c r="U13" s="1" t="s">
        <v>490</v>
      </c>
      <c r="V13" s="1" t="s">
        <v>474</v>
      </c>
      <c r="W13" s="1" t="s">
        <v>474</v>
      </c>
      <c r="X13" s="1" t="s">
        <v>467</v>
      </c>
      <c r="Y13" s="1" t="s">
        <v>474</v>
      </c>
      <c r="Z13" s="1" t="s">
        <v>474</v>
      </c>
      <c r="AA13" s="1" t="s">
        <v>474</v>
      </c>
      <c r="AB13" s="1" t="s">
        <v>490</v>
      </c>
      <c r="AC13" s="1" t="s">
        <v>474</v>
      </c>
      <c r="AD13" s="1" t="s">
        <v>474</v>
      </c>
      <c r="AE13" s="1" t="s">
        <v>474</v>
      </c>
      <c r="AF13" s="1" t="s">
        <v>474</v>
      </c>
      <c r="AG13" s="1" t="s">
        <v>511</v>
      </c>
      <c r="AH13" s="1" t="s">
        <v>474</v>
      </c>
      <c r="AI13" s="1" t="s">
        <v>501</v>
      </c>
      <c r="AJ13" s="1" t="s">
        <v>470</v>
      </c>
      <c r="AK13" s="1" t="s">
        <v>474</v>
      </c>
      <c r="AL13" s="1" t="s">
        <v>467</v>
      </c>
      <c r="AM13" s="1" t="s">
        <v>474</v>
      </c>
      <c r="AN13" s="1" t="s">
        <v>455</v>
      </c>
      <c r="AO13" s="1" t="s">
        <v>474</v>
      </c>
      <c r="AP13" s="1" t="s">
        <v>1038</v>
      </c>
      <c r="AQ13" s="1" t="s">
        <v>474</v>
      </c>
      <c r="AR13" s="1" t="s">
        <v>474</v>
      </c>
      <c r="AS13" s="1" t="s">
        <v>474</v>
      </c>
      <c r="AT13" s="1" t="s">
        <v>474</v>
      </c>
      <c r="AU13" s="1" t="s">
        <v>474</v>
      </c>
      <c r="AV13" s="1" t="s">
        <v>467</v>
      </c>
      <c r="AW13" s="1" t="s">
        <v>474</v>
      </c>
      <c r="AX13" s="1" t="s">
        <v>474</v>
      </c>
      <c r="AY13" s="50" t="s">
        <v>474</v>
      </c>
      <c r="AZ13" s="1" t="s">
        <v>455</v>
      </c>
      <c r="BA13" s="1" t="s">
        <v>467</v>
      </c>
      <c r="BB13" s="1" t="s">
        <v>474</v>
      </c>
      <c r="BC13" s="1" t="s">
        <v>474</v>
      </c>
      <c r="BD13" s="1" t="s">
        <v>474</v>
      </c>
      <c r="BE13" s="1" t="s">
        <v>474</v>
      </c>
      <c r="BF13" s="1" t="s">
        <v>469</v>
      </c>
      <c r="BG13" s="1" t="s">
        <v>469</v>
      </c>
      <c r="BH13" s="1" t="s">
        <v>469</v>
      </c>
      <c r="BI13" s="1" t="s">
        <v>474</v>
      </c>
      <c r="BJ13" s="1" t="s">
        <v>474</v>
      </c>
      <c r="BK13" s="1" t="s">
        <v>474</v>
      </c>
      <c r="BL13" s="1" t="s">
        <v>477</v>
      </c>
      <c r="BM13" s="1" t="s">
        <v>1037</v>
      </c>
    </row>
    <row r="14" spans="1:65" ht="12.75">
      <c r="A14" s="1" t="s">
        <v>500</v>
      </c>
      <c r="B14" s="1" t="s">
        <v>500</v>
      </c>
      <c r="C14" s="1" t="s">
        <v>476</v>
      </c>
      <c r="D14" s="1" t="s">
        <v>476</v>
      </c>
      <c r="E14" s="1" t="s">
        <v>479</v>
      </c>
      <c r="F14" s="1" t="s">
        <v>499</v>
      </c>
      <c r="G14" s="1" t="s">
        <v>471</v>
      </c>
      <c r="H14" s="1" t="s">
        <v>500</v>
      </c>
      <c r="I14" s="1" t="s">
        <v>500</v>
      </c>
      <c r="J14" s="1" t="s">
        <v>494</v>
      </c>
      <c r="K14" s="1" t="s">
        <v>500</v>
      </c>
      <c r="L14" s="1" t="s">
        <v>491</v>
      </c>
      <c r="M14" s="1" t="s">
        <v>474</v>
      </c>
      <c r="N14" s="1" t="s">
        <v>474</v>
      </c>
      <c r="O14" s="1" t="s">
        <v>479</v>
      </c>
      <c r="P14" s="1" t="s">
        <v>500</v>
      </c>
      <c r="Q14" s="1" t="s">
        <v>500</v>
      </c>
      <c r="R14" s="1" t="s">
        <v>478</v>
      </c>
      <c r="S14" s="1" t="s">
        <v>500</v>
      </c>
      <c r="T14" s="1" t="s">
        <v>500</v>
      </c>
      <c r="U14" s="1" t="s">
        <v>491</v>
      </c>
      <c r="V14" s="1" t="s">
        <v>500</v>
      </c>
      <c r="W14" s="1" t="s">
        <v>500</v>
      </c>
      <c r="X14" s="1" t="s">
        <v>468</v>
      </c>
      <c r="Y14" s="1" t="s">
        <v>499</v>
      </c>
      <c r="Z14" s="1" t="s">
        <v>500</v>
      </c>
      <c r="AA14" s="1" t="s">
        <v>478</v>
      </c>
      <c r="AB14" s="1" t="s">
        <v>491</v>
      </c>
      <c r="AC14" s="1" t="s">
        <v>500</v>
      </c>
      <c r="AD14" s="1" t="s">
        <v>500</v>
      </c>
      <c r="AE14" s="1" t="s">
        <v>500</v>
      </c>
      <c r="AF14" s="1" t="s">
        <v>500</v>
      </c>
      <c r="AG14" s="1" t="s">
        <v>521</v>
      </c>
      <c r="AH14" s="1" t="s">
        <v>500</v>
      </c>
      <c r="AI14" s="1" t="s">
        <v>503</v>
      </c>
      <c r="AJ14" s="1" t="s">
        <v>471</v>
      </c>
      <c r="AK14" s="1" t="s">
        <v>477</v>
      </c>
      <c r="AL14" s="1" t="s">
        <v>468</v>
      </c>
      <c r="AM14" s="1" t="s">
        <v>500</v>
      </c>
      <c r="AN14" s="1" t="s">
        <v>456</v>
      </c>
      <c r="AO14" s="1" t="s">
        <v>489</v>
      </c>
      <c r="AP14" s="1" t="s">
        <v>467</v>
      </c>
      <c r="AQ14" s="1" t="s">
        <v>500</v>
      </c>
      <c r="AR14" s="1" t="s">
        <v>479</v>
      </c>
      <c r="AS14" s="1" t="s">
        <v>490</v>
      </c>
      <c r="AT14" s="1" t="s">
        <v>500</v>
      </c>
      <c r="AU14" s="1" t="s">
        <v>500</v>
      </c>
      <c r="AV14" s="1" t="s">
        <v>468</v>
      </c>
      <c r="AW14" s="1" t="s">
        <v>489</v>
      </c>
      <c r="AX14" s="1" t="s">
        <v>489</v>
      </c>
      <c r="AY14" s="1" t="s">
        <v>499</v>
      </c>
      <c r="AZ14" s="1" t="s">
        <v>456</v>
      </c>
      <c r="BA14" s="1" t="s">
        <v>468</v>
      </c>
      <c r="BB14" s="1" t="s">
        <v>494</v>
      </c>
      <c r="BC14" s="1" t="s">
        <v>494</v>
      </c>
      <c r="BD14" s="1" t="s">
        <v>500</v>
      </c>
      <c r="BE14" s="1" t="s">
        <v>500</v>
      </c>
      <c r="BF14" s="1" t="s">
        <v>470</v>
      </c>
      <c r="BG14" s="1" t="s">
        <v>470</v>
      </c>
      <c r="BH14" s="1" t="s">
        <v>470</v>
      </c>
      <c r="BI14" s="1" t="s">
        <v>491</v>
      </c>
      <c r="BJ14" s="1" t="s">
        <v>500</v>
      </c>
      <c r="BK14" s="1" t="s">
        <v>491</v>
      </c>
      <c r="BL14" s="1" t="s">
        <v>501</v>
      </c>
      <c r="BM14" s="1" t="s">
        <v>1038</v>
      </c>
    </row>
    <row r="15" spans="1:65" ht="12.75">
      <c r="A15" s="1" t="s">
        <v>511</v>
      </c>
      <c r="B15" s="1" t="s">
        <v>511</v>
      </c>
      <c r="C15" s="1" t="s">
        <v>478</v>
      </c>
      <c r="D15" s="1" t="s">
        <v>478</v>
      </c>
      <c r="E15" s="1" t="s">
        <v>500</v>
      </c>
      <c r="F15" s="1" t="s">
        <v>500</v>
      </c>
      <c r="G15" s="1" t="s">
        <v>472</v>
      </c>
      <c r="H15" s="1" t="s">
        <v>511</v>
      </c>
      <c r="I15" s="1" t="s">
        <v>501</v>
      </c>
      <c r="J15" s="1" t="s">
        <v>500</v>
      </c>
      <c r="K15" s="1" t="s">
        <v>501</v>
      </c>
      <c r="L15" s="1" t="s">
        <v>492</v>
      </c>
      <c r="M15" s="1" t="s">
        <v>496</v>
      </c>
      <c r="N15" s="1" t="s">
        <v>500</v>
      </c>
      <c r="O15" s="1" t="s">
        <v>500</v>
      </c>
      <c r="P15" s="1" t="s">
        <v>506</v>
      </c>
      <c r="Q15" s="1" t="s">
        <v>502</v>
      </c>
      <c r="R15" s="1" t="s">
        <v>487</v>
      </c>
      <c r="S15" s="1" t="s">
        <v>501</v>
      </c>
      <c r="T15" s="1" t="s">
        <v>502</v>
      </c>
      <c r="U15" s="1" t="s">
        <v>498</v>
      </c>
      <c r="V15" s="1" t="s">
        <v>507</v>
      </c>
      <c r="W15" s="1" t="s">
        <v>511</v>
      </c>
      <c r="X15" s="1" t="s">
        <v>469</v>
      </c>
      <c r="Y15" s="1" t="s">
        <v>500</v>
      </c>
      <c r="Z15" s="1" t="s">
        <v>501</v>
      </c>
      <c r="AA15" s="1" t="s">
        <v>487</v>
      </c>
      <c r="AB15" s="1" t="s">
        <v>498</v>
      </c>
      <c r="AC15" s="1" t="s">
        <v>511</v>
      </c>
      <c r="AD15" s="1" t="s">
        <v>503</v>
      </c>
      <c r="AE15" s="1" t="s">
        <v>503</v>
      </c>
      <c r="AF15" s="1" t="s">
        <v>511</v>
      </c>
      <c r="AG15" s="1" t="s">
        <v>522</v>
      </c>
      <c r="AH15" s="1" t="s">
        <v>503</v>
      </c>
      <c r="AI15" s="1" t="s">
        <v>505</v>
      </c>
      <c r="AJ15" s="1" t="s">
        <v>472</v>
      </c>
      <c r="AK15" s="1" t="s">
        <v>500</v>
      </c>
      <c r="AL15" s="1" t="s">
        <v>469</v>
      </c>
      <c r="AM15" s="1" t="s">
        <v>511</v>
      </c>
      <c r="AN15" s="1" t="s">
        <v>457</v>
      </c>
      <c r="AO15" s="1" t="s">
        <v>491</v>
      </c>
      <c r="AP15" s="1" t="s">
        <v>468</v>
      </c>
      <c r="AQ15" s="1" t="s">
        <v>503</v>
      </c>
      <c r="AR15" s="1" t="s">
        <v>500</v>
      </c>
      <c r="AS15" s="1" t="s">
        <v>491</v>
      </c>
      <c r="AT15" s="1" t="s">
        <v>511</v>
      </c>
      <c r="AU15" s="1" t="s">
        <v>503</v>
      </c>
      <c r="AV15" s="1" t="s">
        <v>469</v>
      </c>
      <c r="AW15" s="1" t="s">
        <v>491</v>
      </c>
      <c r="AX15" s="1" t="s">
        <v>491</v>
      </c>
      <c r="AY15" s="50" t="s">
        <v>500</v>
      </c>
      <c r="AZ15" s="1" t="s">
        <v>457</v>
      </c>
      <c r="BA15" s="1" t="s">
        <v>469</v>
      </c>
      <c r="BB15" s="1" t="s">
        <v>500</v>
      </c>
      <c r="BC15" s="1" t="s">
        <v>500</v>
      </c>
      <c r="BD15" s="1" t="s">
        <v>503</v>
      </c>
      <c r="BE15" s="1" t="s">
        <v>503</v>
      </c>
      <c r="BF15" s="1" t="s">
        <v>471</v>
      </c>
      <c r="BG15" s="1" t="s">
        <v>471</v>
      </c>
      <c r="BH15" s="1" t="s">
        <v>471</v>
      </c>
      <c r="BI15" s="1" t="s">
        <v>492</v>
      </c>
      <c r="BJ15" s="1" t="s">
        <v>511</v>
      </c>
      <c r="BK15" s="1" t="s">
        <v>492</v>
      </c>
      <c r="BL15" s="1" t="s">
        <v>503</v>
      </c>
      <c r="BM15" s="1" t="s">
        <v>465</v>
      </c>
    </row>
    <row r="16" spans="1:65" ht="12.75">
      <c r="A16" s="1" t="s">
        <v>521</v>
      </c>
      <c r="B16" s="1" t="s">
        <v>521</v>
      </c>
      <c r="C16" s="1" t="s">
        <v>487</v>
      </c>
      <c r="D16" s="1" t="s">
        <v>487</v>
      </c>
      <c r="E16" s="1" t="s">
        <v>501</v>
      </c>
      <c r="F16" s="1" t="s">
        <v>506</v>
      </c>
      <c r="G16" s="1" t="s">
        <v>474</v>
      </c>
      <c r="H16" s="1" t="s">
        <v>521</v>
      </c>
      <c r="I16" s="1" t="s">
        <v>503</v>
      </c>
      <c r="J16" s="1" t="s">
        <v>511</v>
      </c>
      <c r="K16" s="1" t="s">
        <v>505</v>
      </c>
      <c r="L16" s="1" t="s">
        <v>500</v>
      </c>
      <c r="M16" s="1" t="s">
        <v>498</v>
      </c>
      <c r="N16" s="1" t="s">
        <v>502</v>
      </c>
      <c r="O16" s="1" t="s">
        <v>501</v>
      </c>
      <c r="P16" s="1" t="s">
        <v>511</v>
      </c>
      <c r="Q16" s="1" t="s">
        <v>503</v>
      </c>
      <c r="R16" s="1" t="s">
        <v>488</v>
      </c>
      <c r="S16" s="1" t="s">
        <v>508</v>
      </c>
      <c r="T16" s="1" t="s">
        <v>503</v>
      </c>
      <c r="U16" s="1" t="s">
        <v>501</v>
      </c>
      <c r="V16" s="1" t="s">
        <v>511</v>
      </c>
      <c r="W16" s="1" t="s">
        <v>521</v>
      </c>
      <c r="X16" s="1" t="s">
        <v>474</v>
      </c>
      <c r="Y16" s="1" t="s">
        <v>511</v>
      </c>
      <c r="Z16" s="1" t="s">
        <v>503</v>
      </c>
      <c r="AA16" s="1" t="s">
        <v>488</v>
      </c>
      <c r="AB16" s="1" t="s">
        <v>511</v>
      </c>
      <c r="AC16" s="1" t="s">
        <v>521</v>
      </c>
      <c r="AD16" s="1" t="s">
        <v>506</v>
      </c>
      <c r="AE16" s="1" t="s">
        <v>507</v>
      </c>
      <c r="AF16" s="1" t="s">
        <v>521</v>
      </c>
      <c r="AG16" s="1" t="s">
        <v>531</v>
      </c>
      <c r="AH16" s="1" t="s">
        <v>511</v>
      </c>
      <c r="AI16" s="1" t="s">
        <v>507</v>
      </c>
      <c r="AJ16" s="1" t="s">
        <v>474</v>
      </c>
      <c r="AK16" s="1" t="s">
        <v>503</v>
      </c>
      <c r="AL16" s="1" t="s">
        <v>474</v>
      </c>
      <c r="AM16" s="1" t="s">
        <v>521</v>
      </c>
      <c r="AN16" s="1" t="s">
        <v>458</v>
      </c>
      <c r="AO16" s="1" t="s">
        <v>492</v>
      </c>
      <c r="AP16" s="1" t="s">
        <v>469</v>
      </c>
      <c r="AQ16" s="1" t="s">
        <v>507</v>
      </c>
      <c r="AR16" s="1" t="s">
        <v>501</v>
      </c>
      <c r="AS16" s="1" t="s">
        <v>500</v>
      </c>
      <c r="AT16" s="1" t="s">
        <v>521</v>
      </c>
      <c r="AU16" s="1" t="s">
        <v>511</v>
      </c>
      <c r="AV16" s="1" t="s">
        <v>474</v>
      </c>
      <c r="AW16" s="1" t="s">
        <v>492</v>
      </c>
      <c r="AX16" s="1" t="s">
        <v>492</v>
      </c>
      <c r="AY16" s="50" t="s">
        <v>506</v>
      </c>
      <c r="AZ16" s="1" t="s">
        <v>458</v>
      </c>
      <c r="BA16" s="1" t="s">
        <v>474</v>
      </c>
      <c r="BB16" s="1" t="s">
        <v>511</v>
      </c>
      <c r="BC16" s="1" t="s">
        <v>511</v>
      </c>
      <c r="BD16" s="1" t="s">
        <v>507</v>
      </c>
      <c r="BE16" s="1" t="s">
        <v>511</v>
      </c>
      <c r="BF16" s="1" t="s">
        <v>472</v>
      </c>
      <c r="BG16" s="1" t="s">
        <v>472</v>
      </c>
      <c r="BH16" s="1" t="s">
        <v>472</v>
      </c>
      <c r="BI16" s="1" t="s">
        <v>500</v>
      </c>
      <c r="BJ16" s="1" t="s">
        <v>521</v>
      </c>
      <c r="BK16" s="1" t="s">
        <v>500</v>
      </c>
      <c r="BL16" s="1" t="s">
        <v>505</v>
      </c>
      <c r="BM16" s="1" t="s">
        <v>466</v>
      </c>
    </row>
    <row r="17" spans="1:65" ht="12.75">
      <c r="A17" s="1" t="s">
        <v>522</v>
      </c>
      <c r="B17" s="1" t="s">
        <v>522</v>
      </c>
      <c r="C17" s="1" t="s">
        <v>488</v>
      </c>
      <c r="D17" s="1" t="s">
        <v>488</v>
      </c>
      <c r="E17" s="1" t="s">
        <v>505</v>
      </c>
      <c r="F17" s="1" t="s">
        <v>511</v>
      </c>
      <c r="G17" s="1" t="s">
        <v>500</v>
      </c>
      <c r="H17" s="1" t="s">
        <v>522</v>
      </c>
      <c r="I17" s="1" t="s">
        <v>506</v>
      </c>
      <c r="J17" s="1" t="s">
        <v>521</v>
      </c>
      <c r="K17" s="1" t="s">
        <v>506</v>
      </c>
      <c r="L17" s="1" t="s">
        <v>501</v>
      </c>
      <c r="M17" s="1" t="s">
        <v>521</v>
      </c>
      <c r="N17" s="1" t="s">
        <v>503</v>
      </c>
      <c r="O17" s="1" t="s">
        <v>505</v>
      </c>
      <c r="P17" s="1" t="s">
        <v>521</v>
      </c>
      <c r="Q17" s="1" t="s">
        <v>504</v>
      </c>
      <c r="R17" s="1" t="s">
        <v>499</v>
      </c>
      <c r="S17" s="1" t="s">
        <v>511</v>
      </c>
      <c r="T17" s="1" t="s">
        <v>504</v>
      </c>
      <c r="U17" s="1" t="s">
        <v>503</v>
      </c>
      <c r="V17" s="1" t="s">
        <v>512</v>
      </c>
      <c r="W17" s="1" t="s">
        <v>522</v>
      </c>
      <c r="X17" s="1" t="s">
        <v>488</v>
      </c>
      <c r="Y17" s="1" t="s">
        <v>521</v>
      </c>
      <c r="Z17" s="1" t="s">
        <v>505</v>
      </c>
      <c r="AA17" s="1" t="s">
        <v>499</v>
      </c>
      <c r="AB17" s="1" t="s">
        <v>521</v>
      </c>
      <c r="AC17" s="1" t="s">
        <v>522</v>
      </c>
      <c r="AD17" s="1" t="s">
        <v>507</v>
      </c>
      <c r="AE17" s="1" t="s">
        <v>511</v>
      </c>
      <c r="AF17" s="1" t="s">
        <v>522</v>
      </c>
      <c r="AG17" s="1" t="s">
        <v>532</v>
      </c>
      <c r="AH17" s="1" t="s">
        <v>521</v>
      </c>
      <c r="AI17" s="1" t="s">
        <v>511</v>
      </c>
      <c r="AJ17" s="1" t="s">
        <v>477</v>
      </c>
      <c r="AK17" s="1" t="s">
        <v>511</v>
      </c>
      <c r="AL17" s="1" t="s">
        <v>497</v>
      </c>
      <c r="AM17" s="1" t="s">
        <v>522</v>
      </c>
      <c r="AN17" s="1" t="s">
        <v>459</v>
      </c>
      <c r="AO17" s="1" t="s">
        <v>500</v>
      </c>
      <c r="AP17" s="1" t="s">
        <v>474</v>
      </c>
      <c r="AQ17" s="1" t="s">
        <v>511</v>
      </c>
      <c r="AR17" s="1" t="s">
        <v>505</v>
      </c>
      <c r="AS17" s="1" t="s">
        <v>511</v>
      </c>
      <c r="AT17" s="1" t="s">
        <v>522</v>
      </c>
      <c r="AU17" s="1" t="s">
        <v>521</v>
      </c>
      <c r="AV17" s="1" t="s">
        <v>488</v>
      </c>
      <c r="AW17" s="1" t="s">
        <v>500</v>
      </c>
      <c r="AX17" s="1" t="s">
        <v>500</v>
      </c>
      <c r="AY17" s="50" t="s">
        <v>511</v>
      </c>
      <c r="AZ17" s="1" t="s">
        <v>459</v>
      </c>
      <c r="BA17" s="1" t="s">
        <v>475</v>
      </c>
      <c r="BB17" s="1" t="s">
        <v>521</v>
      </c>
      <c r="BC17" s="1" t="s">
        <v>521</v>
      </c>
      <c r="BD17" s="1" t="s">
        <v>511</v>
      </c>
      <c r="BE17" s="1" t="s">
        <v>512</v>
      </c>
      <c r="BF17" s="1" t="s">
        <v>474</v>
      </c>
      <c r="BG17" s="1" t="s">
        <v>474</v>
      </c>
      <c r="BH17" s="1" t="s">
        <v>474</v>
      </c>
      <c r="BI17" s="1" t="s">
        <v>501</v>
      </c>
      <c r="BJ17" s="1" t="s">
        <v>522</v>
      </c>
      <c r="BK17" s="1" t="s">
        <v>501</v>
      </c>
      <c r="BL17" s="1" t="s">
        <v>507</v>
      </c>
      <c r="BM17" s="1" t="s">
        <v>467</v>
      </c>
    </row>
    <row r="18" spans="1:65" ht="12.75">
      <c r="A18" s="1" t="s">
        <v>531</v>
      </c>
      <c r="B18" s="1" t="s">
        <v>531</v>
      </c>
      <c r="C18" s="1" t="s">
        <v>500</v>
      </c>
      <c r="D18" s="1" t="s">
        <v>500</v>
      </c>
      <c r="E18" s="1" t="s">
        <v>506</v>
      </c>
      <c r="F18" s="1" t="s">
        <v>521</v>
      </c>
      <c r="G18" s="1" t="s">
        <v>501</v>
      </c>
      <c r="H18" s="1" t="s">
        <v>529</v>
      </c>
      <c r="I18" s="1" t="s">
        <v>511</v>
      </c>
      <c r="J18" s="1" t="s">
        <v>522</v>
      </c>
      <c r="K18" s="1" t="s">
        <v>507</v>
      </c>
      <c r="L18" s="1" t="s">
        <v>503</v>
      </c>
      <c r="M18" s="1" t="s">
        <v>522</v>
      </c>
      <c r="N18" s="1" t="s">
        <v>504</v>
      </c>
      <c r="O18" s="1" t="s">
        <v>506</v>
      </c>
      <c r="P18" s="1" t="s">
        <v>522</v>
      </c>
      <c r="Q18" s="1" t="s">
        <v>505</v>
      </c>
      <c r="R18" s="1" t="s">
        <v>500</v>
      </c>
      <c r="S18" s="1" t="s">
        <v>512</v>
      </c>
      <c r="T18" s="1" t="s">
        <v>505</v>
      </c>
      <c r="U18" s="1" t="s">
        <v>505</v>
      </c>
      <c r="V18" s="1" t="s">
        <v>513</v>
      </c>
      <c r="W18" s="1" t="s">
        <v>531</v>
      </c>
      <c r="X18" s="1" t="s">
        <v>491</v>
      </c>
      <c r="Y18" s="1" t="s">
        <v>522</v>
      </c>
      <c r="Z18" s="1" t="s">
        <v>506</v>
      </c>
      <c r="AA18" s="1" t="s">
        <v>500</v>
      </c>
      <c r="AB18" s="1" t="s">
        <v>522</v>
      </c>
      <c r="AC18" s="1" t="s">
        <v>529</v>
      </c>
      <c r="AD18" s="1" t="s">
        <v>511</v>
      </c>
      <c r="AE18" s="1" t="s">
        <v>512</v>
      </c>
      <c r="AF18" s="1" t="s">
        <v>531</v>
      </c>
      <c r="AG18" s="1" t="s">
        <v>533</v>
      </c>
      <c r="AH18" s="1" t="s">
        <v>522</v>
      </c>
      <c r="AI18" s="1" t="s">
        <v>512</v>
      </c>
      <c r="AJ18" s="1" t="s">
        <v>500</v>
      </c>
      <c r="AK18" s="1" t="s">
        <v>512</v>
      </c>
      <c r="AL18" s="1" t="s">
        <v>500</v>
      </c>
      <c r="AM18" s="1" t="s">
        <v>531</v>
      </c>
      <c r="AN18" s="1" t="s">
        <v>460</v>
      </c>
      <c r="AO18" s="1" t="s">
        <v>501</v>
      </c>
      <c r="AP18" s="1" t="s">
        <v>488</v>
      </c>
      <c r="AQ18" s="1" t="s">
        <v>512</v>
      </c>
      <c r="AR18" s="1" t="s">
        <v>506</v>
      </c>
      <c r="AS18" s="1" t="s">
        <v>521</v>
      </c>
      <c r="AT18" s="1" t="s">
        <v>529</v>
      </c>
      <c r="AU18" s="1" t="s">
        <v>522</v>
      </c>
      <c r="AV18" s="1" t="s">
        <v>491</v>
      </c>
      <c r="AW18" s="1" t="s">
        <v>501</v>
      </c>
      <c r="AX18" s="1" t="s">
        <v>501</v>
      </c>
      <c r="AY18" s="50" t="s">
        <v>521</v>
      </c>
      <c r="AZ18" s="1" t="s">
        <v>460</v>
      </c>
      <c r="BA18" s="1" t="s">
        <v>477</v>
      </c>
      <c r="BB18" s="1" t="s">
        <v>522</v>
      </c>
      <c r="BC18" s="1" t="s">
        <v>522</v>
      </c>
      <c r="BD18" s="1" t="s">
        <v>512</v>
      </c>
      <c r="BE18" s="1" t="s">
        <v>513</v>
      </c>
      <c r="BF18" s="1" t="s">
        <v>497</v>
      </c>
      <c r="BG18" s="1" t="s">
        <v>497</v>
      </c>
      <c r="BH18" s="1" t="s">
        <v>497</v>
      </c>
      <c r="BI18" s="1" t="s">
        <v>503</v>
      </c>
      <c r="BJ18" s="1" t="s">
        <v>531</v>
      </c>
      <c r="BK18" s="1" t="s">
        <v>503</v>
      </c>
      <c r="BL18" s="1" t="s">
        <v>511</v>
      </c>
      <c r="BM18" s="1" t="s">
        <v>468</v>
      </c>
    </row>
    <row r="19" spans="1:65" ht="12.75">
      <c r="A19" s="1" t="s">
        <v>532</v>
      </c>
      <c r="B19" s="1" t="s">
        <v>532</v>
      </c>
      <c r="C19" s="1" t="s">
        <v>511</v>
      </c>
      <c r="D19" s="1" t="s">
        <v>511</v>
      </c>
      <c r="E19" s="1" t="s">
        <v>507</v>
      </c>
      <c r="F19" s="1" t="s">
        <v>522</v>
      </c>
      <c r="G19" s="1" t="s">
        <v>505</v>
      </c>
      <c r="H19" s="1" t="s">
        <v>531</v>
      </c>
      <c r="I19" s="1" t="s">
        <v>512</v>
      </c>
      <c r="J19" s="1" t="s">
        <v>531</v>
      </c>
      <c r="K19" s="1" t="s">
        <v>511</v>
      </c>
      <c r="L19" s="1" t="s">
        <v>504</v>
      </c>
      <c r="M19" s="1" t="s">
        <v>531</v>
      </c>
      <c r="N19" s="1" t="s">
        <v>505</v>
      </c>
      <c r="O19" s="1" t="s">
        <v>507</v>
      </c>
      <c r="P19" s="1" t="s">
        <v>529</v>
      </c>
      <c r="Q19" s="1" t="s">
        <v>508</v>
      </c>
      <c r="R19" s="1" t="s">
        <v>511</v>
      </c>
      <c r="S19" s="1" t="s">
        <v>513</v>
      </c>
      <c r="T19" s="1" t="s">
        <v>508</v>
      </c>
      <c r="U19" s="1" t="s">
        <v>507</v>
      </c>
      <c r="V19" s="1" t="s">
        <v>514</v>
      </c>
      <c r="W19" s="1" t="s">
        <v>532</v>
      </c>
      <c r="X19" s="1" t="s">
        <v>493</v>
      </c>
      <c r="Y19" s="1" t="s">
        <v>529</v>
      </c>
      <c r="Z19" s="1" t="s">
        <v>507</v>
      </c>
      <c r="AA19" s="1" t="s">
        <v>511</v>
      </c>
      <c r="AB19" s="1" t="s">
        <v>531</v>
      </c>
      <c r="AC19" s="1" t="s">
        <v>531</v>
      </c>
      <c r="AD19" s="1" t="s">
        <v>512</v>
      </c>
      <c r="AE19" s="1" t="s">
        <v>513</v>
      </c>
      <c r="AF19" s="1" t="s">
        <v>532</v>
      </c>
      <c r="AG19" s="1" t="s">
        <v>534</v>
      </c>
      <c r="AH19" s="1" t="s">
        <v>531</v>
      </c>
      <c r="AI19" s="1" t="s">
        <v>513</v>
      </c>
      <c r="AJ19" s="1" t="s">
        <v>503</v>
      </c>
      <c r="AK19" s="1" t="s">
        <v>513</v>
      </c>
      <c r="AL19" s="1" t="s">
        <v>511</v>
      </c>
      <c r="AM19" s="1" t="s">
        <v>532</v>
      </c>
      <c r="AN19" s="1" t="s">
        <v>461</v>
      </c>
      <c r="AO19" s="1" t="s">
        <v>503</v>
      </c>
      <c r="AP19" s="1" t="s">
        <v>497</v>
      </c>
      <c r="AQ19" s="1" t="s">
        <v>513</v>
      </c>
      <c r="AR19" s="1" t="s">
        <v>507</v>
      </c>
      <c r="AS19" s="1" t="s">
        <v>522</v>
      </c>
      <c r="AT19" s="1" t="s">
        <v>531</v>
      </c>
      <c r="AU19" s="1" t="s">
        <v>531</v>
      </c>
      <c r="AV19" s="1" t="s">
        <v>493</v>
      </c>
      <c r="AW19" s="1" t="s">
        <v>503</v>
      </c>
      <c r="AX19" s="1" t="s">
        <v>503</v>
      </c>
      <c r="AY19" s="50" t="s">
        <v>522</v>
      </c>
      <c r="AZ19" s="1" t="s">
        <v>461</v>
      </c>
      <c r="BA19" s="1" t="s">
        <v>488</v>
      </c>
      <c r="BB19" s="1" t="s">
        <v>529</v>
      </c>
      <c r="BC19" s="1" t="s">
        <v>531</v>
      </c>
      <c r="BD19" s="1" t="s">
        <v>513</v>
      </c>
      <c r="BE19" s="1" t="s">
        <v>521</v>
      </c>
      <c r="BF19" s="1" t="s">
        <v>500</v>
      </c>
      <c r="BG19" s="1" t="s">
        <v>500</v>
      </c>
      <c r="BH19" s="1" t="s">
        <v>500</v>
      </c>
      <c r="BI19" s="1" t="s">
        <v>504</v>
      </c>
      <c r="BJ19" s="1" t="s">
        <v>532</v>
      </c>
      <c r="BK19" s="1" t="s">
        <v>507</v>
      </c>
      <c r="BL19" s="1" t="s">
        <v>512</v>
      </c>
      <c r="BM19" s="1" t="s">
        <v>469</v>
      </c>
    </row>
    <row r="20" spans="1:65" ht="12.75">
      <c r="A20" s="1" t="s">
        <v>533</v>
      </c>
      <c r="B20" s="1" t="s">
        <v>533</v>
      </c>
      <c r="C20" s="1" t="s">
        <v>512</v>
      </c>
      <c r="D20" s="1" t="s">
        <v>512</v>
      </c>
      <c r="E20" s="1" t="s">
        <v>511</v>
      </c>
      <c r="F20" s="1" t="s">
        <v>529</v>
      </c>
      <c r="G20" s="1" t="s">
        <v>507</v>
      </c>
      <c r="H20" s="1" t="s">
        <v>532</v>
      </c>
      <c r="I20" s="1" t="s">
        <v>513</v>
      </c>
      <c r="J20" s="1" t="s">
        <v>532</v>
      </c>
      <c r="K20" s="1" t="s">
        <v>512</v>
      </c>
      <c r="L20" s="1" t="s">
        <v>505</v>
      </c>
      <c r="M20" s="1" t="s">
        <v>532</v>
      </c>
      <c r="N20" s="1" t="s">
        <v>506</v>
      </c>
      <c r="O20" s="1" t="s">
        <v>511</v>
      </c>
      <c r="P20" s="1" t="s">
        <v>531</v>
      </c>
      <c r="Q20" s="1" t="s">
        <v>509</v>
      </c>
      <c r="R20" s="1" t="s">
        <v>512</v>
      </c>
      <c r="S20" s="1" t="s">
        <v>514</v>
      </c>
      <c r="T20" s="1" t="s">
        <v>509</v>
      </c>
      <c r="U20" s="1" t="s">
        <v>511</v>
      </c>
      <c r="V20" s="1" t="s">
        <v>521</v>
      </c>
      <c r="W20" s="1" t="s">
        <v>533</v>
      </c>
      <c r="X20" s="1" t="s">
        <v>497</v>
      </c>
      <c r="Y20" s="1" t="s">
        <v>531</v>
      </c>
      <c r="Z20" s="1" t="s">
        <v>508</v>
      </c>
      <c r="AA20" s="1" t="s">
        <v>512</v>
      </c>
      <c r="AB20" s="1" t="s">
        <v>532</v>
      </c>
      <c r="AC20" s="1" t="s">
        <v>532</v>
      </c>
      <c r="AD20" s="1" t="s">
        <v>513</v>
      </c>
      <c r="AE20" s="1" t="s">
        <v>521</v>
      </c>
      <c r="AF20" s="1" t="s">
        <v>533</v>
      </c>
      <c r="AG20" s="1" t="s">
        <v>535</v>
      </c>
      <c r="AH20" s="1" t="s">
        <v>532</v>
      </c>
      <c r="AI20" s="1" t="s">
        <v>514</v>
      </c>
      <c r="AJ20" s="1" t="s">
        <v>511</v>
      </c>
      <c r="AK20" s="1" t="s">
        <v>521</v>
      </c>
      <c r="AL20" s="1" t="s">
        <v>513</v>
      </c>
      <c r="AM20" s="1" t="s">
        <v>533</v>
      </c>
      <c r="AN20" s="1" t="s">
        <v>462</v>
      </c>
      <c r="AO20" s="1" t="s">
        <v>504</v>
      </c>
      <c r="AP20" s="1" t="s">
        <v>500</v>
      </c>
      <c r="AQ20" s="1" t="s">
        <v>514</v>
      </c>
      <c r="AR20" s="1" t="s">
        <v>511</v>
      </c>
      <c r="AS20" s="1" t="s">
        <v>531</v>
      </c>
      <c r="AT20" s="1" t="s">
        <v>532</v>
      </c>
      <c r="AU20" s="1" t="s">
        <v>532</v>
      </c>
      <c r="AV20" s="1" t="s">
        <v>497</v>
      </c>
      <c r="AW20" s="1" t="s">
        <v>504</v>
      </c>
      <c r="AX20" s="1" t="s">
        <v>504</v>
      </c>
      <c r="AY20" s="50" t="s">
        <v>529</v>
      </c>
      <c r="AZ20" s="1" t="s">
        <v>462</v>
      </c>
      <c r="BA20" s="1" t="s">
        <v>500</v>
      </c>
      <c r="BB20" s="1" t="s">
        <v>531</v>
      </c>
      <c r="BC20" s="1" t="s">
        <v>532</v>
      </c>
      <c r="BD20" s="1" t="s">
        <v>514</v>
      </c>
      <c r="BE20" s="1" t="s">
        <v>522</v>
      </c>
      <c r="BF20" s="1" t="s">
        <v>501</v>
      </c>
      <c r="BG20" s="1" t="s">
        <v>501</v>
      </c>
      <c r="BH20" s="1" t="s">
        <v>501</v>
      </c>
      <c r="BI20" s="1" t="s">
        <v>505</v>
      </c>
      <c r="BJ20" s="1" t="s">
        <v>533</v>
      </c>
      <c r="BK20" s="1" t="s">
        <v>511</v>
      </c>
      <c r="BL20" s="1" t="s">
        <v>513</v>
      </c>
      <c r="BM20" s="1" t="s">
        <v>470</v>
      </c>
    </row>
    <row r="21" spans="1:65" ht="12.75">
      <c r="A21" s="1" t="s">
        <v>534</v>
      </c>
      <c r="B21" s="1" t="s">
        <v>534</v>
      </c>
      <c r="C21" s="1" t="s">
        <v>513</v>
      </c>
      <c r="D21" s="1" t="s">
        <v>513</v>
      </c>
      <c r="E21" s="1" t="s">
        <v>512</v>
      </c>
      <c r="F21" s="1" t="s">
        <v>531</v>
      </c>
      <c r="G21" s="1" t="s">
        <v>511</v>
      </c>
      <c r="H21" s="1" t="s">
        <v>533</v>
      </c>
      <c r="I21" s="1" t="s">
        <v>520</v>
      </c>
      <c r="J21" s="1" t="s">
        <v>533</v>
      </c>
      <c r="K21" s="1" t="s">
        <v>513</v>
      </c>
      <c r="L21" s="1" t="s">
        <v>511</v>
      </c>
      <c r="M21" s="1" t="s">
        <v>533</v>
      </c>
      <c r="N21" s="1" t="s">
        <v>507</v>
      </c>
      <c r="O21" s="1" t="s">
        <v>512</v>
      </c>
      <c r="P21" s="1" t="s">
        <v>532</v>
      </c>
      <c r="Q21" s="1" t="s">
        <v>510</v>
      </c>
      <c r="R21" s="1" t="s">
        <v>513</v>
      </c>
      <c r="S21" s="1" t="s">
        <v>521</v>
      </c>
      <c r="T21" s="1" t="s">
        <v>510</v>
      </c>
      <c r="U21" s="1" t="s">
        <v>512</v>
      </c>
      <c r="V21" s="1" t="s">
        <v>522</v>
      </c>
      <c r="W21" s="1" t="s">
        <v>534</v>
      </c>
      <c r="X21" s="1" t="s">
        <v>500</v>
      </c>
      <c r="Y21" s="1" t="s">
        <v>532</v>
      </c>
      <c r="Z21" s="1" t="s">
        <v>511</v>
      </c>
      <c r="AA21" s="1" t="s">
        <v>513</v>
      </c>
      <c r="AB21" s="1" t="s">
        <v>533</v>
      </c>
      <c r="AC21" s="1" t="s">
        <v>533</v>
      </c>
      <c r="AD21" s="1" t="s">
        <v>514</v>
      </c>
      <c r="AE21" s="1" t="s">
        <v>522</v>
      </c>
      <c r="AF21" s="1" t="s">
        <v>534</v>
      </c>
      <c r="AG21" s="1" t="s">
        <v>536</v>
      </c>
      <c r="AH21" s="1" t="s">
        <v>533</v>
      </c>
      <c r="AI21" s="1" t="s">
        <v>515</v>
      </c>
      <c r="AJ21" s="1" t="s">
        <v>521</v>
      </c>
      <c r="AK21" s="1" t="s">
        <v>522</v>
      </c>
      <c r="AL21" s="1" t="s">
        <v>520</v>
      </c>
      <c r="AM21" s="1" t="s">
        <v>534</v>
      </c>
      <c r="AN21" s="1" t="s">
        <v>463</v>
      </c>
      <c r="AO21" s="1" t="s">
        <v>505</v>
      </c>
      <c r="AP21" s="1" t="s">
        <v>511</v>
      </c>
      <c r="AQ21" s="1" t="s">
        <v>521</v>
      </c>
      <c r="AR21" s="1" t="s">
        <v>512</v>
      </c>
      <c r="AS21" s="1" t="s">
        <v>532</v>
      </c>
      <c r="AT21" s="1" t="s">
        <v>533</v>
      </c>
      <c r="AU21" s="1" t="s">
        <v>533</v>
      </c>
      <c r="AV21" s="1" t="s">
        <v>500</v>
      </c>
      <c r="AW21" s="1" t="s">
        <v>505</v>
      </c>
      <c r="AX21" s="1" t="s">
        <v>505</v>
      </c>
      <c r="AY21" s="50" t="s">
        <v>531</v>
      </c>
      <c r="AZ21" s="1" t="s">
        <v>463</v>
      </c>
      <c r="BA21" s="1" t="s">
        <v>511</v>
      </c>
      <c r="BB21" s="1" t="s">
        <v>532</v>
      </c>
      <c r="BC21" s="1" t="s">
        <v>533</v>
      </c>
      <c r="BD21" s="1" t="s">
        <v>521</v>
      </c>
      <c r="BE21" s="1" t="s">
        <v>529</v>
      </c>
      <c r="BF21" s="1" t="s">
        <v>502</v>
      </c>
      <c r="BG21" s="1" t="s">
        <v>502</v>
      </c>
      <c r="BH21" s="1" t="s">
        <v>502</v>
      </c>
      <c r="BI21" s="1" t="s">
        <v>508</v>
      </c>
      <c r="BJ21" s="1" t="s">
        <v>534</v>
      </c>
      <c r="BK21" s="1" t="s">
        <v>512</v>
      </c>
      <c r="BL21" s="1" t="s">
        <v>514</v>
      </c>
      <c r="BM21" s="1" t="s">
        <v>471</v>
      </c>
    </row>
    <row r="22" spans="1:65" ht="12.75">
      <c r="A22" s="1" t="s">
        <v>535</v>
      </c>
      <c r="B22" s="1" t="s">
        <v>535</v>
      </c>
      <c r="C22" s="1" t="s">
        <v>521</v>
      </c>
      <c r="D22" s="1" t="s">
        <v>521</v>
      </c>
      <c r="E22" s="1" t="s">
        <v>513</v>
      </c>
      <c r="F22" s="1" t="s">
        <v>532</v>
      </c>
      <c r="G22" s="1" t="s">
        <v>512</v>
      </c>
      <c r="H22" s="1" t="s">
        <v>534</v>
      </c>
      <c r="I22" s="1" t="s">
        <v>521</v>
      </c>
      <c r="J22" s="1" t="s">
        <v>534</v>
      </c>
      <c r="K22" s="1" t="s">
        <v>514</v>
      </c>
      <c r="L22" s="1" t="s">
        <v>512</v>
      </c>
      <c r="M22" s="1" t="s">
        <v>534</v>
      </c>
      <c r="N22" s="1" t="s">
        <v>508</v>
      </c>
      <c r="O22" s="1" t="s">
        <v>513</v>
      </c>
      <c r="P22" s="1" t="s">
        <v>533</v>
      </c>
      <c r="Q22" s="1" t="s">
        <v>511</v>
      </c>
      <c r="R22" s="1" t="s">
        <v>520</v>
      </c>
      <c r="S22" s="1" t="s">
        <v>522</v>
      </c>
      <c r="T22" s="1" t="s">
        <v>511</v>
      </c>
      <c r="U22" s="1" t="s">
        <v>513</v>
      </c>
      <c r="V22" s="1" t="s">
        <v>531</v>
      </c>
      <c r="W22" s="1" t="s">
        <v>535</v>
      </c>
      <c r="X22" s="1" t="s">
        <v>511</v>
      </c>
      <c r="Y22" s="1" t="s">
        <v>533</v>
      </c>
      <c r="Z22" s="1" t="s">
        <v>512</v>
      </c>
      <c r="AA22" s="1" t="s">
        <v>520</v>
      </c>
      <c r="AB22" s="1" t="s">
        <v>534</v>
      </c>
      <c r="AC22" s="1" t="s">
        <v>534</v>
      </c>
      <c r="AD22" s="1" t="s">
        <v>520</v>
      </c>
      <c r="AE22" s="1" t="s">
        <v>529</v>
      </c>
      <c r="AF22" s="1" t="s">
        <v>535</v>
      </c>
      <c r="AG22" s="1" t="s">
        <v>537</v>
      </c>
      <c r="AH22" s="1" t="s">
        <v>534</v>
      </c>
      <c r="AI22" s="1" t="s">
        <v>516</v>
      </c>
      <c r="AJ22" s="1" t="s">
        <v>522</v>
      </c>
      <c r="AK22" s="1" t="s">
        <v>529</v>
      </c>
      <c r="AL22" s="1" t="s">
        <v>521</v>
      </c>
      <c r="AM22" s="1" t="s">
        <v>535</v>
      </c>
      <c r="AN22" s="1" t="s">
        <v>464</v>
      </c>
      <c r="AO22" s="1" t="s">
        <v>511</v>
      </c>
      <c r="AP22" s="1" t="s">
        <v>513</v>
      </c>
      <c r="AQ22" s="1" t="s">
        <v>522</v>
      </c>
      <c r="AR22" s="1" t="s">
        <v>513</v>
      </c>
      <c r="AS22" s="1" t="s">
        <v>533</v>
      </c>
      <c r="AT22" s="1" t="s">
        <v>534</v>
      </c>
      <c r="AU22" s="1" t="s">
        <v>534</v>
      </c>
      <c r="AV22" s="1" t="s">
        <v>511</v>
      </c>
      <c r="AW22" s="1" t="s">
        <v>511</v>
      </c>
      <c r="AX22" s="1" t="s">
        <v>511</v>
      </c>
      <c r="AY22" s="50" t="s">
        <v>532</v>
      </c>
      <c r="AZ22" s="1" t="s">
        <v>464</v>
      </c>
      <c r="BA22" s="1" t="s">
        <v>521</v>
      </c>
      <c r="BB22" s="1" t="s">
        <v>533</v>
      </c>
      <c r="BC22" s="1" t="s">
        <v>534</v>
      </c>
      <c r="BD22" s="1" t="s">
        <v>522</v>
      </c>
      <c r="BE22" s="1" t="s">
        <v>531</v>
      </c>
      <c r="BF22" s="1" t="s">
        <v>503</v>
      </c>
      <c r="BG22" s="1" t="s">
        <v>503</v>
      </c>
      <c r="BH22" s="1" t="s">
        <v>503</v>
      </c>
      <c r="BI22" s="1" t="s">
        <v>511</v>
      </c>
      <c r="BJ22" s="1" t="s">
        <v>535</v>
      </c>
      <c r="BK22" s="1" t="s">
        <v>513</v>
      </c>
      <c r="BL22" s="1" t="s">
        <v>516</v>
      </c>
      <c r="BM22" s="1" t="s">
        <v>472</v>
      </c>
    </row>
    <row r="23" spans="1:65" ht="12.75">
      <c r="A23" s="1" t="s">
        <v>536</v>
      </c>
      <c r="B23" s="1" t="s">
        <v>536</v>
      </c>
      <c r="C23" s="1" t="s">
        <v>522</v>
      </c>
      <c r="D23" s="1" t="s">
        <v>522</v>
      </c>
      <c r="E23" s="1" t="s">
        <v>514</v>
      </c>
      <c r="F23" s="1" t="s">
        <v>533</v>
      </c>
      <c r="G23" s="1" t="s">
        <v>513</v>
      </c>
      <c r="H23" s="1" t="s">
        <v>535</v>
      </c>
      <c r="I23" s="1" t="s">
        <v>522</v>
      </c>
      <c r="J23" s="1" t="s">
        <v>535</v>
      </c>
      <c r="K23" s="1" t="s">
        <v>516</v>
      </c>
      <c r="L23" s="1" t="s">
        <v>513</v>
      </c>
      <c r="M23" s="1" t="s">
        <v>535</v>
      </c>
      <c r="N23" s="1" t="s">
        <v>509</v>
      </c>
      <c r="O23" s="1" t="s">
        <v>514</v>
      </c>
      <c r="P23" s="1" t="s">
        <v>534</v>
      </c>
      <c r="Q23" s="1" t="s">
        <v>512</v>
      </c>
      <c r="R23" s="1" t="s">
        <v>521</v>
      </c>
      <c r="S23" s="1" t="s">
        <v>523</v>
      </c>
      <c r="T23" s="1" t="s">
        <v>515</v>
      </c>
      <c r="U23" s="1" t="s">
        <v>514</v>
      </c>
      <c r="V23" s="1" t="s">
        <v>532</v>
      </c>
      <c r="W23" s="1" t="s">
        <v>536</v>
      </c>
      <c r="X23" s="1" t="s">
        <v>513</v>
      </c>
      <c r="Y23" s="1" t="s">
        <v>534</v>
      </c>
      <c r="Z23" s="1" t="s">
        <v>513</v>
      </c>
      <c r="AA23" s="1" t="s">
        <v>521</v>
      </c>
      <c r="AB23" s="1" t="s">
        <v>535</v>
      </c>
      <c r="AC23" s="1" t="s">
        <v>535</v>
      </c>
      <c r="AD23" s="1" t="s">
        <v>521</v>
      </c>
      <c r="AE23" s="1" t="s">
        <v>531</v>
      </c>
      <c r="AF23" s="1" t="s">
        <v>536</v>
      </c>
      <c r="AG23" s="1" t="s">
        <v>539</v>
      </c>
      <c r="AH23" s="1" t="s">
        <v>535</v>
      </c>
      <c r="AI23" s="1" t="s">
        <v>520</v>
      </c>
      <c r="AJ23" s="1" t="s">
        <v>531</v>
      </c>
      <c r="AK23" s="1" t="s">
        <v>531</v>
      </c>
      <c r="AL23" s="1" t="s">
        <v>522</v>
      </c>
      <c r="AM23" s="1" t="s">
        <v>536</v>
      </c>
      <c r="AN23" s="1" t="s">
        <v>1037</v>
      </c>
      <c r="AO23" s="1" t="s">
        <v>512</v>
      </c>
      <c r="AP23" s="1" t="s">
        <v>518</v>
      </c>
      <c r="AQ23" s="1" t="s">
        <v>529</v>
      </c>
      <c r="AR23" s="1" t="s">
        <v>514</v>
      </c>
      <c r="AS23" s="1" t="s">
        <v>534</v>
      </c>
      <c r="AT23" s="1" t="s">
        <v>535</v>
      </c>
      <c r="AU23" s="1" t="s">
        <v>535</v>
      </c>
      <c r="AV23" s="1" t="s">
        <v>513</v>
      </c>
      <c r="AW23" s="1" t="s">
        <v>512</v>
      </c>
      <c r="AX23" s="1" t="s">
        <v>512</v>
      </c>
      <c r="AY23" s="50" t="s">
        <v>533</v>
      </c>
      <c r="AZ23" s="1" t="s">
        <v>1037</v>
      </c>
      <c r="BA23" s="1" t="s">
        <v>522</v>
      </c>
      <c r="BB23" s="1" t="s">
        <v>534</v>
      </c>
      <c r="BC23" s="1" t="s">
        <v>535</v>
      </c>
      <c r="BD23" s="1" t="s">
        <v>529</v>
      </c>
      <c r="BE23" s="1" t="s">
        <v>532</v>
      </c>
      <c r="BF23" s="1" t="s">
        <v>504</v>
      </c>
      <c r="BG23" s="1" t="s">
        <v>504</v>
      </c>
      <c r="BH23" s="1" t="s">
        <v>504</v>
      </c>
      <c r="BI23" s="1" t="s">
        <v>512</v>
      </c>
      <c r="BJ23" s="1" t="s">
        <v>536</v>
      </c>
      <c r="BK23" s="1" t="s">
        <v>520</v>
      </c>
      <c r="BL23" s="1" t="s">
        <v>520</v>
      </c>
      <c r="BM23" s="1" t="s">
        <v>474</v>
      </c>
    </row>
    <row r="24" spans="1:65" ht="12.75">
      <c r="A24" s="1" t="s">
        <v>537</v>
      </c>
      <c r="B24" s="1" t="s">
        <v>537</v>
      </c>
      <c r="C24" s="1" t="s">
        <v>531</v>
      </c>
      <c r="D24" s="1" t="s">
        <v>531</v>
      </c>
      <c r="E24" s="1" t="s">
        <v>520</v>
      </c>
      <c r="F24" s="1" t="s">
        <v>534</v>
      </c>
      <c r="G24" s="1" t="s">
        <v>520</v>
      </c>
      <c r="H24" s="1" t="s">
        <v>541</v>
      </c>
      <c r="I24" s="1" t="s">
        <v>529</v>
      </c>
      <c r="J24" s="1" t="s">
        <v>536</v>
      </c>
      <c r="K24" s="1" t="s">
        <v>520</v>
      </c>
      <c r="L24" s="1" t="s">
        <v>520</v>
      </c>
      <c r="M24" s="1" t="s">
        <v>536</v>
      </c>
      <c r="N24" s="1" t="s">
        <v>510</v>
      </c>
      <c r="O24" s="1" t="s">
        <v>520</v>
      </c>
      <c r="P24" s="1" t="s">
        <v>535</v>
      </c>
      <c r="Q24" s="1" t="s">
        <v>513</v>
      </c>
      <c r="R24" s="1" t="s">
        <v>522</v>
      </c>
      <c r="S24" s="1" t="s">
        <v>524</v>
      </c>
      <c r="T24" s="1" t="s">
        <v>516</v>
      </c>
      <c r="U24" s="1" t="s">
        <v>515</v>
      </c>
      <c r="V24" s="1" t="s">
        <v>533</v>
      </c>
      <c r="W24" s="1" t="s">
        <v>537</v>
      </c>
      <c r="X24" s="1" t="s">
        <v>518</v>
      </c>
      <c r="Y24" s="1" t="s">
        <v>535</v>
      </c>
      <c r="Z24" s="1" t="s">
        <v>514</v>
      </c>
      <c r="AA24" s="1" t="s">
        <v>522</v>
      </c>
      <c r="AB24" s="1" t="s">
        <v>536</v>
      </c>
      <c r="AC24" s="1" t="s">
        <v>536</v>
      </c>
      <c r="AD24" s="1" t="s">
        <v>522</v>
      </c>
      <c r="AE24" s="1" t="s">
        <v>532</v>
      </c>
      <c r="AF24" s="1" t="s">
        <v>537</v>
      </c>
      <c r="AG24" s="1" t="s">
        <v>540</v>
      </c>
      <c r="AH24" s="1" t="s">
        <v>541</v>
      </c>
      <c r="AI24" s="1" t="s">
        <v>521</v>
      </c>
      <c r="AJ24" s="1" t="s">
        <v>532</v>
      </c>
      <c r="AK24" s="1" t="s">
        <v>532</v>
      </c>
      <c r="AL24" s="1" t="s">
        <v>529</v>
      </c>
      <c r="AM24" s="1" t="s">
        <v>537</v>
      </c>
      <c r="AN24" s="1" t="s">
        <v>1038</v>
      </c>
      <c r="AO24" s="1" t="s">
        <v>513</v>
      </c>
      <c r="AP24" s="1" t="s">
        <v>521</v>
      </c>
      <c r="AQ24" s="1" t="s">
        <v>531</v>
      </c>
      <c r="AR24" s="1" t="s">
        <v>520</v>
      </c>
      <c r="AS24" s="1" t="s">
        <v>535</v>
      </c>
      <c r="AT24" s="1" t="s">
        <v>536</v>
      </c>
      <c r="AU24" s="1" t="s">
        <v>541</v>
      </c>
      <c r="AV24" s="1" t="s">
        <v>518</v>
      </c>
      <c r="AW24" s="1" t="s">
        <v>513</v>
      </c>
      <c r="AX24" s="1" t="s">
        <v>513</v>
      </c>
      <c r="AY24" s="50" t="s">
        <v>534</v>
      </c>
      <c r="AZ24" s="1" t="s">
        <v>1038</v>
      </c>
      <c r="BA24" s="1" t="s">
        <v>532</v>
      </c>
      <c r="BB24" s="1" t="s">
        <v>535</v>
      </c>
      <c r="BC24" s="1" t="s">
        <v>536</v>
      </c>
      <c r="BD24" s="1" t="s">
        <v>531</v>
      </c>
      <c r="BE24" s="1" t="s">
        <v>533</v>
      </c>
      <c r="BF24" s="1" t="s">
        <v>505</v>
      </c>
      <c r="BG24" s="1" t="s">
        <v>505</v>
      </c>
      <c r="BH24" s="1" t="s">
        <v>505</v>
      </c>
      <c r="BI24" s="1" t="s">
        <v>513</v>
      </c>
      <c r="BJ24" s="1" t="s">
        <v>537</v>
      </c>
      <c r="BK24" s="1" t="s">
        <v>521</v>
      </c>
      <c r="BL24" s="1" t="s">
        <v>521</v>
      </c>
      <c r="BM24" s="1" t="s">
        <v>475</v>
      </c>
    </row>
    <row r="25" spans="1:65" ht="12.75">
      <c r="A25" s="1" t="s">
        <v>541</v>
      </c>
      <c r="B25" s="1" t="s">
        <v>541</v>
      </c>
      <c r="C25" s="1" t="s">
        <v>532</v>
      </c>
      <c r="D25" s="1" t="s">
        <v>532</v>
      </c>
      <c r="E25" s="1" t="s">
        <v>521</v>
      </c>
      <c r="F25" s="1" t="s">
        <v>535</v>
      </c>
      <c r="G25" s="1" t="s">
        <v>521</v>
      </c>
      <c r="H25" s="1" t="s">
        <v>542</v>
      </c>
      <c r="I25" s="1" t="s">
        <v>530</v>
      </c>
      <c r="J25" s="1" t="s">
        <v>537</v>
      </c>
      <c r="K25" s="1" t="s">
        <v>521</v>
      </c>
      <c r="L25" s="1" t="s">
        <v>521</v>
      </c>
      <c r="M25" s="1" t="s">
        <v>537</v>
      </c>
      <c r="N25" s="1" t="s">
        <v>511</v>
      </c>
      <c r="O25" s="1" t="s">
        <v>521</v>
      </c>
      <c r="P25" s="1" t="s">
        <v>536</v>
      </c>
      <c r="Q25" s="1" t="s">
        <v>514</v>
      </c>
      <c r="R25" s="1" t="s">
        <v>529</v>
      </c>
      <c r="S25" s="1" t="s">
        <v>525</v>
      </c>
      <c r="T25" s="1" t="s">
        <v>517</v>
      </c>
      <c r="U25" s="1" t="s">
        <v>516</v>
      </c>
      <c r="V25" s="1" t="s">
        <v>534</v>
      </c>
      <c r="W25" s="1" t="s">
        <v>539</v>
      </c>
      <c r="X25" s="1" t="s">
        <v>520</v>
      </c>
      <c r="Y25" s="1" t="s">
        <v>536</v>
      </c>
      <c r="Z25" s="1" t="s">
        <v>520</v>
      </c>
      <c r="AA25" s="1" t="s">
        <v>529</v>
      </c>
      <c r="AB25" s="1" t="s">
        <v>537</v>
      </c>
      <c r="AC25" s="1" t="s">
        <v>537</v>
      </c>
      <c r="AD25" s="1" t="s">
        <v>529</v>
      </c>
      <c r="AE25" s="1" t="s">
        <v>533</v>
      </c>
      <c r="AF25" s="1" t="s">
        <v>539</v>
      </c>
      <c r="AG25" s="1" t="s">
        <v>541</v>
      </c>
      <c r="AH25" s="1" t="s">
        <v>542</v>
      </c>
      <c r="AI25" s="1" t="s">
        <v>522</v>
      </c>
      <c r="AJ25" s="1" t="s">
        <v>533</v>
      </c>
      <c r="AK25" s="1" t="s">
        <v>533</v>
      </c>
      <c r="AL25" s="1" t="s">
        <v>531</v>
      </c>
      <c r="AM25" s="1" t="s">
        <v>539</v>
      </c>
      <c r="AN25" s="1" t="s">
        <v>465</v>
      </c>
      <c r="AO25" s="1" t="s">
        <v>514</v>
      </c>
      <c r="AP25" s="1" t="s">
        <v>522</v>
      </c>
      <c r="AQ25" s="1" t="s">
        <v>532</v>
      </c>
      <c r="AR25" s="1" t="s">
        <v>521</v>
      </c>
      <c r="AS25" s="1" t="s">
        <v>536</v>
      </c>
      <c r="AT25" s="1" t="s">
        <v>537</v>
      </c>
      <c r="AU25" s="1" t="s">
        <v>542</v>
      </c>
      <c r="AV25" s="1" t="s">
        <v>520</v>
      </c>
      <c r="AW25" s="1" t="s">
        <v>518</v>
      </c>
      <c r="AX25" s="1" t="s">
        <v>518</v>
      </c>
      <c r="AY25" s="50" t="s">
        <v>535</v>
      </c>
      <c r="AZ25" s="1" t="s">
        <v>465</v>
      </c>
      <c r="BA25" s="1" t="s">
        <v>533</v>
      </c>
      <c r="BB25" s="1" t="s">
        <v>536</v>
      </c>
      <c r="BC25" s="1" t="s">
        <v>537</v>
      </c>
      <c r="BD25" s="1" t="s">
        <v>532</v>
      </c>
      <c r="BE25" s="1" t="s">
        <v>534</v>
      </c>
      <c r="BF25" s="1" t="s">
        <v>506</v>
      </c>
      <c r="BG25" s="1" t="s">
        <v>506</v>
      </c>
      <c r="BH25" s="1" t="s">
        <v>507</v>
      </c>
      <c r="BI25" s="1" t="s">
        <v>514</v>
      </c>
      <c r="BJ25" s="1" t="s">
        <v>539</v>
      </c>
      <c r="BK25" s="1" t="s">
        <v>522</v>
      </c>
      <c r="BL25" s="1" t="s">
        <v>522</v>
      </c>
      <c r="BM25" s="1" t="s">
        <v>476</v>
      </c>
    </row>
    <row r="26" spans="1:65" ht="12.75">
      <c r="A26" s="1" t="s">
        <v>542</v>
      </c>
      <c r="B26" s="1" t="s">
        <v>542</v>
      </c>
      <c r="C26" s="1" t="s">
        <v>533</v>
      </c>
      <c r="D26" s="1" t="s">
        <v>533</v>
      </c>
      <c r="E26" s="1" t="s">
        <v>522</v>
      </c>
      <c r="F26" s="1" t="s">
        <v>536</v>
      </c>
      <c r="G26" s="1" t="s">
        <v>522</v>
      </c>
      <c r="H26" s="1" t="s">
        <v>543</v>
      </c>
      <c r="I26" s="1" t="s">
        <v>531</v>
      </c>
      <c r="J26" s="1" t="s">
        <v>539</v>
      </c>
      <c r="K26" s="1" t="s">
        <v>522</v>
      </c>
      <c r="L26" s="1" t="s">
        <v>522</v>
      </c>
      <c r="M26" s="1" t="s">
        <v>541</v>
      </c>
      <c r="N26" s="1" t="s">
        <v>512</v>
      </c>
      <c r="O26" s="1" t="s">
        <v>522</v>
      </c>
      <c r="P26" s="1" t="s">
        <v>537</v>
      </c>
      <c r="Q26" s="1" t="s">
        <v>515</v>
      </c>
      <c r="R26" s="1" t="s">
        <v>531</v>
      </c>
      <c r="S26" s="1" t="s">
        <v>526</v>
      </c>
      <c r="T26" s="1" t="s">
        <v>518</v>
      </c>
      <c r="U26" s="1" t="s">
        <v>520</v>
      </c>
      <c r="V26" s="1" t="s">
        <v>535</v>
      </c>
      <c r="W26" s="1" t="s">
        <v>540</v>
      </c>
      <c r="X26" s="1" t="s">
        <v>521</v>
      </c>
      <c r="Y26" s="1" t="s">
        <v>537</v>
      </c>
      <c r="Z26" s="1" t="s">
        <v>521</v>
      </c>
      <c r="AA26" s="1" t="s">
        <v>531</v>
      </c>
      <c r="AB26" s="1" t="s">
        <v>539</v>
      </c>
      <c r="AC26" s="1" t="s">
        <v>539</v>
      </c>
      <c r="AD26" s="1" t="s">
        <v>531</v>
      </c>
      <c r="AE26" s="1" t="s">
        <v>534</v>
      </c>
      <c r="AF26" s="1" t="s">
        <v>540</v>
      </c>
      <c r="AG26" s="1" t="s">
        <v>542</v>
      </c>
      <c r="AH26" s="1" t="s">
        <v>543</v>
      </c>
      <c r="AI26" s="1" t="s">
        <v>531</v>
      </c>
      <c r="AJ26" s="1" t="s">
        <v>534</v>
      </c>
      <c r="AK26" s="1" t="s">
        <v>534</v>
      </c>
      <c r="AL26" s="1" t="s">
        <v>532</v>
      </c>
      <c r="AM26" s="1" t="s">
        <v>540</v>
      </c>
      <c r="AN26" s="1" t="s">
        <v>466</v>
      </c>
      <c r="AO26" s="1" t="s">
        <v>520</v>
      </c>
      <c r="AP26" s="1" t="s">
        <v>529</v>
      </c>
      <c r="AQ26" s="1" t="s">
        <v>533</v>
      </c>
      <c r="AR26" s="1" t="s">
        <v>522</v>
      </c>
      <c r="AS26" s="1" t="s">
        <v>537</v>
      </c>
      <c r="AT26" s="1" t="s">
        <v>539</v>
      </c>
      <c r="AU26" s="1" t="s">
        <v>543</v>
      </c>
      <c r="AV26" s="1" t="s">
        <v>521</v>
      </c>
      <c r="AW26" s="1" t="s">
        <v>520</v>
      </c>
      <c r="AX26" s="1" t="s">
        <v>520</v>
      </c>
      <c r="AY26" s="50" t="s">
        <v>536</v>
      </c>
      <c r="AZ26" s="1" t="s">
        <v>466</v>
      </c>
      <c r="BA26" s="1" t="s">
        <v>534</v>
      </c>
      <c r="BB26" s="1" t="s">
        <v>537</v>
      </c>
      <c r="BC26" s="1" t="s">
        <v>541</v>
      </c>
      <c r="BD26" s="1" t="s">
        <v>533</v>
      </c>
      <c r="BE26" s="1" t="s">
        <v>535</v>
      </c>
      <c r="BF26" s="1" t="s">
        <v>507</v>
      </c>
      <c r="BG26" s="1" t="s">
        <v>507</v>
      </c>
      <c r="BH26" s="1" t="s">
        <v>508</v>
      </c>
      <c r="BI26" s="1" t="s">
        <v>516</v>
      </c>
      <c r="BJ26" s="1" t="s">
        <v>540</v>
      </c>
      <c r="BK26" s="1" t="s">
        <v>523</v>
      </c>
      <c r="BL26" s="1" t="s">
        <v>531</v>
      </c>
      <c r="BM26" s="1" t="s">
        <v>477</v>
      </c>
    </row>
    <row r="27" spans="1:65" ht="12.75">
      <c r="A27" s="1" t="s">
        <v>543</v>
      </c>
      <c r="B27" s="1" t="s">
        <v>543</v>
      </c>
      <c r="C27" s="1" t="s">
        <v>534</v>
      </c>
      <c r="D27" s="1" t="s">
        <v>534</v>
      </c>
      <c r="E27" s="1" t="s">
        <v>523</v>
      </c>
      <c r="F27" s="1" t="s">
        <v>537</v>
      </c>
      <c r="G27" s="1" t="s">
        <v>523</v>
      </c>
      <c r="H27" s="1" t="s">
        <v>545</v>
      </c>
      <c r="I27" s="1" t="s">
        <v>532</v>
      </c>
      <c r="J27" s="1" t="s">
        <v>540</v>
      </c>
      <c r="K27" s="1" t="s">
        <v>523</v>
      </c>
      <c r="L27" s="1" t="s">
        <v>523</v>
      </c>
      <c r="M27" s="1" t="s">
        <v>542</v>
      </c>
      <c r="N27" s="1" t="s">
        <v>513</v>
      </c>
      <c r="O27" s="1" t="s">
        <v>523</v>
      </c>
      <c r="P27" s="1" t="s">
        <v>541</v>
      </c>
      <c r="Q27" s="1" t="s">
        <v>516</v>
      </c>
      <c r="R27" s="1" t="s">
        <v>532</v>
      </c>
      <c r="S27" s="1" t="s">
        <v>527</v>
      </c>
      <c r="T27" s="1" t="s">
        <v>520</v>
      </c>
      <c r="U27" s="1" t="s">
        <v>521</v>
      </c>
      <c r="V27" s="1" t="s">
        <v>536</v>
      </c>
      <c r="W27" s="1" t="s">
        <v>541</v>
      </c>
      <c r="X27" s="1" t="s">
        <v>522</v>
      </c>
      <c r="Y27" s="1" t="s">
        <v>541</v>
      </c>
      <c r="Z27" s="1" t="s">
        <v>522</v>
      </c>
      <c r="AA27" s="1" t="s">
        <v>532</v>
      </c>
      <c r="AB27" s="1" t="s">
        <v>540</v>
      </c>
      <c r="AC27" s="1" t="s">
        <v>540</v>
      </c>
      <c r="AD27" s="1" t="s">
        <v>532</v>
      </c>
      <c r="AE27" s="1" t="s">
        <v>535</v>
      </c>
      <c r="AF27" s="1" t="s">
        <v>541</v>
      </c>
      <c r="AG27" s="1" t="s">
        <v>543</v>
      </c>
      <c r="AH27" s="1" t="s">
        <v>545</v>
      </c>
      <c r="AI27" s="1" t="s">
        <v>532</v>
      </c>
      <c r="AJ27" s="1" t="s">
        <v>535</v>
      </c>
      <c r="AK27" s="1" t="s">
        <v>535</v>
      </c>
      <c r="AL27" s="1" t="s">
        <v>533</v>
      </c>
      <c r="AM27" s="1" t="s">
        <v>541</v>
      </c>
      <c r="AN27" s="1" t="s">
        <v>467</v>
      </c>
      <c r="AO27" s="1" t="s">
        <v>521</v>
      </c>
      <c r="AP27" s="1" t="s">
        <v>531</v>
      </c>
      <c r="AQ27" s="1" t="s">
        <v>534</v>
      </c>
      <c r="AR27" s="1" t="s">
        <v>523</v>
      </c>
      <c r="AS27" s="1" t="s">
        <v>541</v>
      </c>
      <c r="AT27" s="1" t="s">
        <v>540</v>
      </c>
      <c r="AU27" s="1" t="s">
        <v>545</v>
      </c>
      <c r="AV27" s="1" t="s">
        <v>522</v>
      </c>
      <c r="AW27" s="1" t="s">
        <v>521</v>
      </c>
      <c r="AX27" s="1" t="s">
        <v>521</v>
      </c>
      <c r="AY27" s="50" t="s">
        <v>537</v>
      </c>
      <c r="AZ27" s="1" t="s">
        <v>467</v>
      </c>
      <c r="BA27" s="1" t="s">
        <v>535</v>
      </c>
      <c r="BB27" s="1" t="s">
        <v>541</v>
      </c>
      <c r="BC27" s="1" t="s">
        <v>542</v>
      </c>
      <c r="BD27" s="1" t="s">
        <v>534</v>
      </c>
      <c r="BE27" s="1" t="s">
        <v>536</v>
      </c>
      <c r="BF27" s="1" t="s">
        <v>508</v>
      </c>
      <c r="BG27" s="1" t="s">
        <v>508</v>
      </c>
      <c r="BH27" s="1" t="s">
        <v>509</v>
      </c>
      <c r="BI27" s="1" t="s">
        <v>520</v>
      </c>
      <c r="BJ27" s="1" t="s">
        <v>541</v>
      </c>
      <c r="BK27" s="1" t="s">
        <v>524</v>
      </c>
      <c r="BL27" s="1" t="s">
        <v>532</v>
      </c>
      <c r="BM27" s="1" t="s">
        <v>489</v>
      </c>
    </row>
    <row r="28" spans="1:65" ht="12.75">
      <c r="A28" s="1" t="s">
        <v>545</v>
      </c>
      <c r="B28" s="1" t="s">
        <v>545</v>
      </c>
      <c r="C28" s="1" t="s">
        <v>535</v>
      </c>
      <c r="D28" s="1" t="s">
        <v>535</v>
      </c>
      <c r="E28" s="1" t="s">
        <v>524</v>
      </c>
      <c r="F28" s="1" t="s">
        <v>541</v>
      </c>
      <c r="G28" s="1" t="s">
        <v>524</v>
      </c>
      <c r="H28" s="1" t="s">
        <v>546</v>
      </c>
      <c r="I28" s="1" t="s">
        <v>533</v>
      </c>
      <c r="J28" s="1" t="s">
        <v>541</v>
      </c>
      <c r="K28" s="1" t="s">
        <v>524</v>
      </c>
      <c r="L28" s="1" t="s">
        <v>524</v>
      </c>
      <c r="M28" s="1" t="s">
        <v>543</v>
      </c>
      <c r="N28" s="1" t="s">
        <v>514</v>
      </c>
      <c r="O28" s="1" t="s">
        <v>524</v>
      </c>
      <c r="P28" s="1" t="s">
        <v>542</v>
      </c>
      <c r="Q28" s="1" t="s">
        <v>517</v>
      </c>
      <c r="R28" s="1" t="s">
        <v>533</v>
      </c>
      <c r="S28" s="1" t="s">
        <v>531</v>
      </c>
      <c r="T28" s="1" t="s">
        <v>521</v>
      </c>
      <c r="U28" s="1" t="s">
        <v>522</v>
      </c>
      <c r="V28" s="1" t="s">
        <v>537</v>
      </c>
      <c r="W28" s="1" t="s">
        <v>542</v>
      </c>
      <c r="X28" s="1" t="s">
        <v>529</v>
      </c>
      <c r="Y28" s="1" t="s">
        <v>542</v>
      </c>
      <c r="Z28" s="1" t="s">
        <v>523</v>
      </c>
      <c r="AA28" s="1" t="s">
        <v>533</v>
      </c>
      <c r="AB28" s="1" t="s">
        <v>541</v>
      </c>
      <c r="AC28" s="1" t="s">
        <v>541</v>
      </c>
      <c r="AD28" s="1" t="s">
        <v>533</v>
      </c>
      <c r="AE28" s="1" t="s">
        <v>536</v>
      </c>
      <c r="AF28" s="1" t="s">
        <v>542</v>
      </c>
      <c r="AG28" s="1" t="s">
        <v>544</v>
      </c>
      <c r="AH28" s="1" t="s">
        <v>546</v>
      </c>
      <c r="AI28" s="1" t="s">
        <v>533</v>
      </c>
      <c r="AJ28" s="1" t="s">
        <v>536</v>
      </c>
      <c r="AK28" s="1" t="s">
        <v>536</v>
      </c>
      <c r="AL28" s="1" t="s">
        <v>534</v>
      </c>
      <c r="AM28" s="1" t="s">
        <v>542</v>
      </c>
      <c r="AN28" s="1" t="s">
        <v>468</v>
      </c>
      <c r="AO28" s="1" t="s">
        <v>522</v>
      </c>
      <c r="AP28" s="1" t="s">
        <v>532</v>
      </c>
      <c r="AQ28" s="1" t="s">
        <v>535</v>
      </c>
      <c r="AR28" s="1" t="s">
        <v>524</v>
      </c>
      <c r="AS28" s="1" t="s">
        <v>542</v>
      </c>
      <c r="AT28" s="1" t="s">
        <v>541</v>
      </c>
      <c r="AU28" s="1" t="s">
        <v>546</v>
      </c>
      <c r="AV28" s="1" t="s">
        <v>529</v>
      </c>
      <c r="AW28" s="1" t="s">
        <v>522</v>
      </c>
      <c r="AX28" s="1" t="s">
        <v>522</v>
      </c>
      <c r="AY28" s="50" t="s">
        <v>541</v>
      </c>
      <c r="AZ28" s="1" t="s">
        <v>468</v>
      </c>
      <c r="BA28" s="1" t="s">
        <v>541</v>
      </c>
      <c r="BB28" s="1" t="s">
        <v>542</v>
      </c>
      <c r="BC28" s="1" t="s">
        <v>543</v>
      </c>
      <c r="BD28" s="1" t="s">
        <v>535</v>
      </c>
      <c r="BE28" s="1" t="s">
        <v>537</v>
      </c>
      <c r="BF28" s="1" t="s">
        <v>509</v>
      </c>
      <c r="BG28" s="1" t="s">
        <v>509</v>
      </c>
      <c r="BH28" s="1" t="s">
        <v>511</v>
      </c>
      <c r="BI28" s="1" t="s">
        <v>521</v>
      </c>
      <c r="BJ28" s="1" t="s">
        <v>542</v>
      </c>
      <c r="BK28" s="1" t="s">
        <v>525</v>
      </c>
      <c r="BL28" s="1" t="s">
        <v>533</v>
      </c>
      <c r="BM28" s="1" t="s">
        <v>490</v>
      </c>
    </row>
    <row r="29" spans="1:65" ht="12.75">
      <c r="A29" s="1" t="s">
        <v>546</v>
      </c>
      <c r="B29" s="1" t="s">
        <v>546</v>
      </c>
      <c r="C29" s="1" t="s">
        <v>536</v>
      </c>
      <c r="D29" s="1" t="s">
        <v>536</v>
      </c>
      <c r="E29" s="1" t="s">
        <v>525</v>
      </c>
      <c r="F29" s="1" t="s">
        <v>542</v>
      </c>
      <c r="G29" s="1" t="s">
        <v>525</v>
      </c>
      <c r="H29" s="1" t="s">
        <v>547</v>
      </c>
      <c r="I29" s="1" t="s">
        <v>534</v>
      </c>
      <c r="J29" s="1" t="s">
        <v>542</v>
      </c>
      <c r="K29" s="1" t="s">
        <v>525</v>
      </c>
      <c r="L29" s="1" t="s">
        <v>525</v>
      </c>
      <c r="M29" s="1" t="s">
        <v>546</v>
      </c>
      <c r="N29" s="1" t="s">
        <v>515</v>
      </c>
      <c r="O29" s="1" t="s">
        <v>525</v>
      </c>
      <c r="P29" s="1" t="s">
        <v>543</v>
      </c>
      <c r="Q29" s="1" t="s">
        <v>518</v>
      </c>
      <c r="R29" s="1" t="s">
        <v>534</v>
      </c>
      <c r="S29" s="1" t="s">
        <v>532</v>
      </c>
      <c r="T29" s="1" t="s">
        <v>522</v>
      </c>
      <c r="U29" s="1" t="s">
        <v>531</v>
      </c>
      <c r="V29" s="1" t="s">
        <v>541</v>
      </c>
      <c r="W29" s="1" t="s">
        <v>543</v>
      </c>
      <c r="X29" s="1" t="s">
        <v>531</v>
      </c>
      <c r="Y29" s="1" t="s">
        <v>543</v>
      </c>
      <c r="Z29" s="1" t="s">
        <v>524</v>
      </c>
      <c r="AA29" s="1" t="s">
        <v>534</v>
      </c>
      <c r="AB29" s="1" t="s">
        <v>542</v>
      </c>
      <c r="AC29" s="1" t="s">
        <v>542</v>
      </c>
      <c r="AD29" s="1" t="s">
        <v>534</v>
      </c>
      <c r="AE29" s="1" t="s">
        <v>537</v>
      </c>
      <c r="AF29" s="1" t="s">
        <v>543</v>
      </c>
      <c r="AG29" s="1" t="s">
        <v>545</v>
      </c>
      <c r="AH29" s="1" t="s">
        <v>547</v>
      </c>
      <c r="AI29" s="1" t="s">
        <v>534</v>
      </c>
      <c r="AJ29" s="1" t="s">
        <v>537</v>
      </c>
      <c r="AK29" s="1" t="s">
        <v>537</v>
      </c>
      <c r="AL29" s="1" t="s">
        <v>535</v>
      </c>
      <c r="AM29" s="1" t="s">
        <v>543</v>
      </c>
      <c r="AN29" s="1" t="s">
        <v>469</v>
      </c>
      <c r="AO29" s="1" t="s">
        <v>523</v>
      </c>
      <c r="AP29" s="1" t="s">
        <v>533</v>
      </c>
      <c r="AQ29" s="1" t="s">
        <v>536</v>
      </c>
      <c r="AR29" s="1" t="s">
        <v>525</v>
      </c>
      <c r="AS29" s="1" t="s">
        <v>543</v>
      </c>
      <c r="AT29" s="1" t="s">
        <v>542</v>
      </c>
      <c r="AU29" s="1" t="s">
        <v>547</v>
      </c>
      <c r="AV29" s="1" t="s">
        <v>531</v>
      </c>
      <c r="AW29" s="1" t="s">
        <v>523</v>
      </c>
      <c r="AX29" s="1" t="s">
        <v>523</v>
      </c>
      <c r="AY29" s="50" t="s">
        <v>542</v>
      </c>
      <c r="AZ29" s="1" t="s">
        <v>469</v>
      </c>
      <c r="BA29" s="1" t="s">
        <v>542</v>
      </c>
      <c r="BB29" s="1" t="s">
        <v>543</v>
      </c>
      <c r="BC29" s="1" t="s">
        <v>545</v>
      </c>
      <c r="BD29" s="1" t="s">
        <v>536</v>
      </c>
      <c r="BE29" s="1" t="s">
        <v>541</v>
      </c>
      <c r="BF29" s="1" t="s">
        <v>510</v>
      </c>
      <c r="BG29" s="1" t="s">
        <v>510</v>
      </c>
      <c r="BH29" s="1" t="s">
        <v>512</v>
      </c>
      <c r="BI29" s="1" t="s">
        <v>522</v>
      </c>
      <c r="BJ29" s="1" t="s">
        <v>543</v>
      </c>
      <c r="BK29" s="1" t="s">
        <v>526</v>
      </c>
      <c r="BL29" s="1" t="s">
        <v>534</v>
      </c>
      <c r="BM29" s="1" t="s">
        <v>491</v>
      </c>
    </row>
    <row r="30" spans="1:65" ht="12.75">
      <c r="A30" s="1" t="s">
        <v>547</v>
      </c>
      <c r="B30" s="1" t="s">
        <v>547</v>
      </c>
      <c r="C30" s="1" t="s">
        <v>537</v>
      </c>
      <c r="D30" s="1" t="s">
        <v>537</v>
      </c>
      <c r="E30" s="1" t="s">
        <v>526</v>
      </c>
      <c r="F30" s="1" t="s">
        <v>543</v>
      </c>
      <c r="G30" s="1" t="s">
        <v>526</v>
      </c>
      <c r="H30" s="1" t="s">
        <v>548</v>
      </c>
      <c r="I30" s="1" t="s">
        <v>535</v>
      </c>
      <c r="J30" s="1" t="s">
        <v>543</v>
      </c>
      <c r="K30" s="1" t="s">
        <v>526</v>
      </c>
      <c r="L30" s="1" t="s">
        <v>526</v>
      </c>
      <c r="M30" s="1" t="s">
        <v>547</v>
      </c>
      <c r="N30" s="1" t="s">
        <v>516</v>
      </c>
      <c r="O30" s="1" t="s">
        <v>526</v>
      </c>
      <c r="P30" s="1" t="s">
        <v>545</v>
      </c>
      <c r="Q30" s="1" t="s">
        <v>519</v>
      </c>
      <c r="R30" s="1" t="s">
        <v>535</v>
      </c>
      <c r="S30" s="1" t="s">
        <v>533</v>
      </c>
      <c r="T30" s="1" t="s">
        <v>523</v>
      </c>
      <c r="U30" s="1" t="s">
        <v>532</v>
      </c>
      <c r="V30" s="1" t="s">
        <v>542</v>
      </c>
      <c r="W30" s="1" t="s">
        <v>545</v>
      </c>
      <c r="X30" s="1" t="s">
        <v>532</v>
      </c>
      <c r="Y30" s="1" t="s">
        <v>545</v>
      </c>
      <c r="Z30" s="1" t="s">
        <v>525</v>
      </c>
      <c r="AA30" s="1" t="s">
        <v>535</v>
      </c>
      <c r="AB30" s="1" t="s">
        <v>543</v>
      </c>
      <c r="AC30" s="1" t="s">
        <v>543</v>
      </c>
      <c r="AD30" s="1" t="s">
        <v>535</v>
      </c>
      <c r="AE30" s="1" t="s">
        <v>541</v>
      </c>
      <c r="AF30" s="1" t="s">
        <v>545</v>
      </c>
      <c r="AG30" s="1" t="s">
        <v>546</v>
      </c>
      <c r="AH30" s="1" t="s">
        <v>548</v>
      </c>
      <c r="AI30" s="1" t="s">
        <v>535</v>
      </c>
      <c r="AJ30" s="1" t="s">
        <v>541</v>
      </c>
      <c r="AK30" s="1" t="s">
        <v>541</v>
      </c>
      <c r="AL30" s="1" t="s">
        <v>536</v>
      </c>
      <c r="AM30" s="1" t="s">
        <v>545</v>
      </c>
      <c r="AN30" s="1" t="s">
        <v>470</v>
      </c>
      <c r="AO30" s="1" t="s">
        <v>524</v>
      </c>
      <c r="AP30" s="1" t="s">
        <v>534</v>
      </c>
      <c r="AQ30" s="1" t="s">
        <v>537</v>
      </c>
      <c r="AR30" s="1" t="s">
        <v>526</v>
      </c>
      <c r="AS30" s="1" t="s">
        <v>545</v>
      </c>
      <c r="AT30" s="1" t="s">
        <v>543</v>
      </c>
      <c r="AU30" s="1" t="s">
        <v>548</v>
      </c>
      <c r="AV30" s="1" t="s">
        <v>532</v>
      </c>
      <c r="AW30" s="1" t="s">
        <v>524</v>
      </c>
      <c r="AX30" s="1" t="s">
        <v>524</v>
      </c>
      <c r="AY30" s="50" t="s">
        <v>543</v>
      </c>
      <c r="AZ30" s="1" t="s">
        <v>470</v>
      </c>
      <c r="BA30" s="1" t="s">
        <v>543</v>
      </c>
      <c r="BB30" s="1" t="s">
        <v>545</v>
      </c>
      <c r="BC30" s="1" t="s">
        <v>546</v>
      </c>
      <c r="BD30" s="1" t="s">
        <v>537</v>
      </c>
      <c r="BE30" s="1" t="s">
        <v>542</v>
      </c>
      <c r="BF30" s="1" t="s">
        <v>511</v>
      </c>
      <c r="BG30" s="1" t="s">
        <v>511</v>
      </c>
      <c r="BH30" s="1" t="s">
        <v>513</v>
      </c>
      <c r="BI30" s="1" t="s">
        <v>523</v>
      </c>
      <c r="BJ30" s="1" t="s">
        <v>545</v>
      </c>
      <c r="BK30" s="1" t="s">
        <v>527</v>
      </c>
      <c r="BL30" s="1" t="s">
        <v>535</v>
      </c>
      <c r="BM30" s="1" t="s">
        <v>492</v>
      </c>
    </row>
    <row r="31" spans="1:65" ht="12.75">
      <c r="A31" s="1" t="s">
        <v>548</v>
      </c>
      <c r="B31" s="1" t="s">
        <v>548</v>
      </c>
      <c r="C31" s="1" t="s">
        <v>541</v>
      </c>
      <c r="D31" s="1" t="s">
        <v>541</v>
      </c>
      <c r="E31" s="1" t="s">
        <v>527</v>
      </c>
      <c r="F31" s="1" t="s">
        <v>545</v>
      </c>
      <c r="G31" s="1" t="s">
        <v>527</v>
      </c>
      <c r="H31" s="1" t="s">
        <v>549</v>
      </c>
      <c r="I31" s="1" t="s">
        <v>536</v>
      </c>
      <c r="J31" s="1" t="s">
        <v>545</v>
      </c>
      <c r="K31" s="1" t="s">
        <v>527</v>
      </c>
      <c r="L31" s="1" t="s">
        <v>527</v>
      </c>
      <c r="M31" s="1" t="s">
        <v>548</v>
      </c>
      <c r="N31" s="1" t="s">
        <v>517</v>
      </c>
      <c r="O31" s="1" t="s">
        <v>527</v>
      </c>
      <c r="P31" s="1" t="s">
        <v>546</v>
      </c>
      <c r="Q31" s="1" t="s">
        <v>520</v>
      </c>
      <c r="R31" s="1" t="s">
        <v>536</v>
      </c>
      <c r="S31" s="1" t="s">
        <v>534</v>
      </c>
      <c r="T31" s="1" t="s">
        <v>524</v>
      </c>
      <c r="U31" s="1" t="s">
        <v>533</v>
      </c>
      <c r="V31" s="1" t="s">
        <v>543</v>
      </c>
      <c r="W31" s="1" t="s">
        <v>546</v>
      </c>
      <c r="X31" s="1" t="s">
        <v>533</v>
      </c>
      <c r="Y31" s="1" t="s">
        <v>546</v>
      </c>
      <c r="Z31" s="1" t="s">
        <v>526</v>
      </c>
      <c r="AA31" s="1" t="s">
        <v>536</v>
      </c>
      <c r="AB31" s="1" t="s">
        <v>544</v>
      </c>
      <c r="AC31" s="1" t="s">
        <v>545</v>
      </c>
      <c r="AD31" s="1" t="s">
        <v>536</v>
      </c>
      <c r="AE31" s="1" t="s">
        <v>542</v>
      </c>
      <c r="AF31" s="1" t="s">
        <v>546</v>
      </c>
      <c r="AG31" s="1" t="s">
        <v>547</v>
      </c>
      <c r="AH31" s="1" t="s">
        <v>549</v>
      </c>
      <c r="AI31" s="1" t="s">
        <v>536</v>
      </c>
      <c r="AJ31" s="1" t="s">
        <v>542</v>
      </c>
      <c r="AK31" s="1" t="s">
        <v>542</v>
      </c>
      <c r="AL31" s="1" t="s">
        <v>537</v>
      </c>
      <c r="AM31" s="1" t="s">
        <v>546</v>
      </c>
      <c r="AN31" s="1" t="s">
        <v>471</v>
      </c>
      <c r="AO31" s="1" t="s">
        <v>525</v>
      </c>
      <c r="AP31" s="1" t="s">
        <v>535</v>
      </c>
      <c r="AQ31" s="1" t="s">
        <v>541</v>
      </c>
      <c r="AR31" s="1" t="s">
        <v>527</v>
      </c>
      <c r="AS31" s="1" t="s">
        <v>546</v>
      </c>
      <c r="AT31" s="1" t="s">
        <v>545</v>
      </c>
      <c r="AU31" s="1" t="s">
        <v>549</v>
      </c>
      <c r="AV31" s="1" t="s">
        <v>533</v>
      </c>
      <c r="AW31" s="1" t="s">
        <v>525</v>
      </c>
      <c r="AX31" s="1" t="s">
        <v>525</v>
      </c>
      <c r="AY31" s="50" t="s">
        <v>545</v>
      </c>
      <c r="AZ31" s="1" t="s">
        <v>471</v>
      </c>
      <c r="BA31" s="1" t="s">
        <v>545</v>
      </c>
      <c r="BB31" s="1" t="s">
        <v>546</v>
      </c>
      <c r="BC31" s="1" t="s">
        <v>547</v>
      </c>
      <c r="BD31" s="1" t="s">
        <v>541</v>
      </c>
      <c r="BE31" s="1" t="s">
        <v>543</v>
      </c>
      <c r="BF31" s="1" t="s">
        <v>512</v>
      </c>
      <c r="BG31" s="1" t="s">
        <v>512</v>
      </c>
      <c r="BH31" s="1" t="s">
        <v>515</v>
      </c>
      <c r="BI31" s="1" t="s">
        <v>524</v>
      </c>
      <c r="BJ31" s="1" t="s">
        <v>546</v>
      </c>
      <c r="BK31" s="1" t="s">
        <v>529</v>
      </c>
      <c r="BL31" s="1" t="s">
        <v>536</v>
      </c>
      <c r="BM31" s="1" t="s">
        <v>495</v>
      </c>
    </row>
    <row r="32" spans="1:65" ht="12.75">
      <c r="A32" s="1" t="s">
        <v>549</v>
      </c>
      <c r="B32" s="1" t="s">
        <v>549</v>
      </c>
      <c r="C32" s="1" t="s">
        <v>542</v>
      </c>
      <c r="D32" s="1" t="s">
        <v>542</v>
      </c>
      <c r="E32" s="1" t="s">
        <v>530</v>
      </c>
      <c r="F32" s="1" t="s">
        <v>546</v>
      </c>
      <c r="G32" s="1" t="s">
        <v>529</v>
      </c>
      <c r="H32" s="1" t="s">
        <v>550</v>
      </c>
      <c r="I32" s="1" t="s">
        <v>537</v>
      </c>
      <c r="J32" s="1" t="s">
        <v>546</v>
      </c>
      <c r="K32" s="1" t="s">
        <v>529</v>
      </c>
      <c r="L32" s="1" t="s">
        <v>529</v>
      </c>
      <c r="M32" s="1" t="s">
        <v>549</v>
      </c>
      <c r="N32" s="1" t="s">
        <v>518</v>
      </c>
      <c r="O32" s="1" t="s">
        <v>529</v>
      </c>
      <c r="P32" s="1" t="s">
        <v>547</v>
      </c>
      <c r="Q32" s="1" t="s">
        <v>521</v>
      </c>
      <c r="R32" s="1" t="s">
        <v>537</v>
      </c>
      <c r="S32" s="1" t="s">
        <v>535</v>
      </c>
      <c r="T32" s="1" t="s">
        <v>525</v>
      </c>
      <c r="U32" s="1" t="s">
        <v>534</v>
      </c>
      <c r="V32" s="1" t="s">
        <v>545</v>
      </c>
      <c r="W32" s="1" t="s">
        <v>547</v>
      </c>
      <c r="X32" s="1" t="s">
        <v>534</v>
      </c>
      <c r="Y32" s="1" t="s">
        <v>547</v>
      </c>
      <c r="Z32" s="1" t="s">
        <v>527</v>
      </c>
      <c r="AA32" s="1" t="s">
        <v>537</v>
      </c>
      <c r="AB32" s="1" t="s">
        <v>545</v>
      </c>
      <c r="AC32" s="1" t="s">
        <v>546</v>
      </c>
      <c r="AD32" s="1" t="s">
        <v>537</v>
      </c>
      <c r="AE32" s="1" t="s">
        <v>543</v>
      </c>
      <c r="AF32" s="1" t="s">
        <v>547</v>
      </c>
      <c r="AG32" s="1" t="s">
        <v>548</v>
      </c>
      <c r="AH32" s="1" t="s">
        <v>550</v>
      </c>
      <c r="AI32" s="1" t="s">
        <v>537</v>
      </c>
      <c r="AJ32" s="1" t="s">
        <v>543</v>
      </c>
      <c r="AK32" s="1" t="s">
        <v>543</v>
      </c>
      <c r="AL32" s="1" t="s">
        <v>539</v>
      </c>
      <c r="AM32" s="1" t="s">
        <v>547</v>
      </c>
      <c r="AN32" s="1" t="s">
        <v>472</v>
      </c>
      <c r="AO32" s="1" t="s">
        <v>526</v>
      </c>
      <c r="AP32" s="1" t="s">
        <v>536</v>
      </c>
      <c r="AQ32" s="1" t="s">
        <v>542</v>
      </c>
      <c r="AR32" s="1" t="s">
        <v>530</v>
      </c>
      <c r="AS32" s="1" t="s">
        <v>547</v>
      </c>
      <c r="AT32" s="1" t="s">
        <v>546</v>
      </c>
      <c r="AU32" s="1" t="s">
        <v>550</v>
      </c>
      <c r="AV32" s="1" t="s">
        <v>534</v>
      </c>
      <c r="AW32" s="1" t="s">
        <v>526</v>
      </c>
      <c r="AX32" s="1" t="s">
        <v>526</v>
      </c>
      <c r="AY32" s="50" t="s">
        <v>546</v>
      </c>
      <c r="AZ32" s="1" t="s">
        <v>472</v>
      </c>
      <c r="BA32" s="1" t="s">
        <v>546</v>
      </c>
      <c r="BB32" s="1" t="s">
        <v>547</v>
      </c>
      <c r="BC32" s="1" t="s">
        <v>548</v>
      </c>
      <c r="BD32" s="1" t="s">
        <v>542</v>
      </c>
      <c r="BE32" s="1" t="s">
        <v>545</v>
      </c>
      <c r="BF32" s="1" t="s">
        <v>513</v>
      </c>
      <c r="BG32" s="1" t="s">
        <v>513</v>
      </c>
      <c r="BH32" s="1" t="s">
        <v>516</v>
      </c>
      <c r="BI32" s="1" t="s">
        <v>525</v>
      </c>
      <c r="BJ32" s="1" t="s">
        <v>547</v>
      </c>
      <c r="BK32" s="1" t="s">
        <v>530</v>
      </c>
      <c r="BL32" s="1" t="s">
        <v>537</v>
      </c>
      <c r="BM32" s="1" t="s">
        <v>496</v>
      </c>
    </row>
    <row r="33" spans="1:65" ht="12.75">
      <c r="A33" s="1" t="s">
        <v>550</v>
      </c>
      <c r="B33" s="1" t="s">
        <v>550</v>
      </c>
      <c r="C33" s="1" t="s">
        <v>543</v>
      </c>
      <c r="D33" s="1" t="s">
        <v>543</v>
      </c>
      <c r="E33" s="1" t="s">
        <v>531</v>
      </c>
      <c r="F33" s="1" t="s">
        <v>547</v>
      </c>
      <c r="G33" s="1" t="s">
        <v>532</v>
      </c>
      <c r="H33" s="1" t="s">
        <v>595</v>
      </c>
      <c r="I33" s="1" t="s">
        <v>541</v>
      </c>
      <c r="J33" s="1" t="s">
        <v>547</v>
      </c>
      <c r="K33" s="1" t="s">
        <v>531</v>
      </c>
      <c r="L33" s="1" t="s">
        <v>530</v>
      </c>
      <c r="M33" s="1" t="s">
        <v>550</v>
      </c>
      <c r="N33" s="1" t="s">
        <v>519</v>
      </c>
      <c r="O33" s="1" t="s">
        <v>530</v>
      </c>
      <c r="P33" s="1" t="s">
        <v>548</v>
      </c>
      <c r="Q33" s="1" t="s">
        <v>522</v>
      </c>
      <c r="R33" s="1" t="s">
        <v>541</v>
      </c>
      <c r="S33" s="1" t="s">
        <v>536</v>
      </c>
      <c r="T33" s="1" t="s">
        <v>526</v>
      </c>
      <c r="U33" s="1" t="s">
        <v>535</v>
      </c>
      <c r="V33" s="1" t="s">
        <v>546</v>
      </c>
      <c r="W33" s="1" t="s">
        <v>548</v>
      </c>
      <c r="X33" s="1" t="s">
        <v>535</v>
      </c>
      <c r="Y33" s="1" t="s">
        <v>548</v>
      </c>
      <c r="Z33" s="1" t="s">
        <v>531</v>
      </c>
      <c r="AA33" s="1" t="s">
        <v>541</v>
      </c>
      <c r="AB33" s="1" t="s">
        <v>546</v>
      </c>
      <c r="AC33" s="1" t="s">
        <v>547</v>
      </c>
      <c r="AD33" s="1" t="s">
        <v>541</v>
      </c>
      <c r="AE33" s="1" t="s">
        <v>545</v>
      </c>
      <c r="AF33" s="1" t="s">
        <v>548</v>
      </c>
      <c r="AG33" s="1" t="s">
        <v>549</v>
      </c>
      <c r="AH33" s="1" t="s">
        <v>553</v>
      </c>
      <c r="AI33" s="1" t="s">
        <v>539</v>
      </c>
      <c r="AJ33" s="1" t="s">
        <v>545</v>
      </c>
      <c r="AK33" s="1" t="s">
        <v>545</v>
      </c>
      <c r="AL33" s="1" t="s">
        <v>540</v>
      </c>
      <c r="AM33" s="1" t="s">
        <v>548</v>
      </c>
      <c r="AN33" s="1" t="s">
        <v>473</v>
      </c>
      <c r="AO33" s="1" t="s">
        <v>527</v>
      </c>
      <c r="AP33" s="1" t="s">
        <v>537</v>
      </c>
      <c r="AQ33" s="1" t="s">
        <v>543</v>
      </c>
      <c r="AR33" s="1" t="s">
        <v>531</v>
      </c>
      <c r="AS33" s="1" t="s">
        <v>548</v>
      </c>
      <c r="AT33" s="1" t="s">
        <v>547</v>
      </c>
      <c r="AU33" s="1" t="s">
        <v>595</v>
      </c>
      <c r="AV33" s="1" t="s">
        <v>535</v>
      </c>
      <c r="AW33" s="1" t="s">
        <v>527</v>
      </c>
      <c r="AX33" s="1" t="s">
        <v>527</v>
      </c>
      <c r="AY33" s="50" t="s">
        <v>547</v>
      </c>
      <c r="AZ33" s="1" t="s">
        <v>473</v>
      </c>
      <c r="BA33" s="1" t="s">
        <v>547</v>
      </c>
      <c r="BB33" s="1" t="s">
        <v>548</v>
      </c>
      <c r="BC33" s="1" t="s">
        <v>549</v>
      </c>
      <c r="BD33" s="1" t="s">
        <v>543</v>
      </c>
      <c r="BE33" s="1" t="s">
        <v>546</v>
      </c>
      <c r="BF33" s="1" t="s">
        <v>515</v>
      </c>
      <c r="BG33" s="1" t="s">
        <v>515</v>
      </c>
      <c r="BH33" s="1" t="s">
        <v>517</v>
      </c>
      <c r="BI33" s="1" t="s">
        <v>526</v>
      </c>
      <c r="BJ33" s="1" t="s">
        <v>548</v>
      </c>
      <c r="BK33" s="1" t="s">
        <v>531</v>
      </c>
      <c r="BL33" s="1" t="s">
        <v>539</v>
      </c>
      <c r="BM33" s="1" t="s">
        <v>497</v>
      </c>
    </row>
    <row r="34" spans="1:65" ht="12.75">
      <c r="A34" s="1" t="s">
        <v>595</v>
      </c>
      <c r="B34" s="1" t="s">
        <v>595</v>
      </c>
      <c r="C34" s="1" t="s">
        <v>545</v>
      </c>
      <c r="D34" s="1" t="s">
        <v>545</v>
      </c>
      <c r="E34" s="1" t="s">
        <v>532</v>
      </c>
      <c r="F34" s="1" t="s">
        <v>548</v>
      </c>
      <c r="G34" s="1" t="s">
        <v>533</v>
      </c>
      <c r="H34" s="1" t="s">
        <v>597</v>
      </c>
      <c r="I34" s="1" t="s">
        <v>542</v>
      </c>
      <c r="J34" s="1" t="s">
        <v>548</v>
      </c>
      <c r="K34" s="1" t="s">
        <v>532</v>
      </c>
      <c r="L34" s="1" t="s">
        <v>532</v>
      </c>
      <c r="M34" s="1" t="s">
        <v>554</v>
      </c>
      <c r="N34" s="1" t="s">
        <v>520</v>
      </c>
      <c r="O34" s="1" t="s">
        <v>531</v>
      </c>
      <c r="P34" s="1" t="s">
        <v>549</v>
      </c>
      <c r="Q34" s="1" t="s">
        <v>523</v>
      </c>
      <c r="R34" s="1" t="s">
        <v>542</v>
      </c>
      <c r="S34" s="1" t="s">
        <v>537</v>
      </c>
      <c r="T34" s="1" t="s">
        <v>527</v>
      </c>
      <c r="U34" s="1" t="s">
        <v>536</v>
      </c>
      <c r="V34" s="1" t="s">
        <v>547</v>
      </c>
      <c r="W34" s="1" t="s">
        <v>549</v>
      </c>
      <c r="X34" s="1" t="s">
        <v>536</v>
      </c>
      <c r="Y34" s="1" t="s">
        <v>549</v>
      </c>
      <c r="Z34" s="1" t="s">
        <v>532</v>
      </c>
      <c r="AA34" s="1" t="s">
        <v>542</v>
      </c>
      <c r="AB34" s="1" t="s">
        <v>547</v>
      </c>
      <c r="AC34" s="1" t="s">
        <v>548</v>
      </c>
      <c r="AD34" s="1" t="s">
        <v>542</v>
      </c>
      <c r="AE34" s="1" t="s">
        <v>546</v>
      </c>
      <c r="AF34" s="1" t="s">
        <v>549</v>
      </c>
      <c r="AG34" s="1" t="s">
        <v>550</v>
      </c>
      <c r="AH34" s="1" t="s">
        <v>595</v>
      </c>
      <c r="AI34" s="1" t="s">
        <v>540</v>
      </c>
      <c r="AJ34" s="1" t="s">
        <v>546</v>
      </c>
      <c r="AK34" s="1" t="s">
        <v>546</v>
      </c>
      <c r="AL34" s="1" t="s">
        <v>541</v>
      </c>
      <c r="AM34" s="1" t="s">
        <v>549</v>
      </c>
      <c r="AN34" s="1" t="s">
        <v>474</v>
      </c>
      <c r="AO34" s="1" t="s">
        <v>528</v>
      </c>
      <c r="AP34" s="1" t="s">
        <v>541</v>
      </c>
      <c r="AQ34" s="1" t="s">
        <v>545</v>
      </c>
      <c r="AR34" s="1" t="s">
        <v>532</v>
      </c>
      <c r="AS34" s="1" t="s">
        <v>549</v>
      </c>
      <c r="AT34" s="1" t="s">
        <v>548</v>
      </c>
      <c r="AU34" s="1" t="s">
        <v>597</v>
      </c>
      <c r="AV34" s="1" t="s">
        <v>536</v>
      </c>
      <c r="AW34" s="1" t="s">
        <v>528</v>
      </c>
      <c r="AX34" s="1" t="s">
        <v>529</v>
      </c>
      <c r="AY34" s="50" t="s">
        <v>548</v>
      </c>
      <c r="AZ34" s="1" t="s">
        <v>474</v>
      </c>
      <c r="BA34" s="1" t="s">
        <v>548</v>
      </c>
      <c r="BB34" s="1" t="s">
        <v>549</v>
      </c>
      <c r="BC34" s="1" t="s">
        <v>550</v>
      </c>
      <c r="BD34" s="1" t="s">
        <v>545</v>
      </c>
      <c r="BE34" s="1" t="s">
        <v>547</v>
      </c>
      <c r="BF34" s="1" t="s">
        <v>516</v>
      </c>
      <c r="BG34" s="1" t="s">
        <v>516</v>
      </c>
      <c r="BH34" s="1" t="s">
        <v>519</v>
      </c>
      <c r="BI34" s="1" t="s">
        <v>527</v>
      </c>
      <c r="BJ34" s="1" t="s">
        <v>549</v>
      </c>
      <c r="BK34" s="1" t="s">
        <v>532</v>
      </c>
      <c r="BL34" s="1" t="s">
        <v>540</v>
      </c>
      <c r="BM34" s="1" t="s">
        <v>498</v>
      </c>
    </row>
    <row r="35" spans="1:65" ht="12.75">
      <c r="A35" s="1" t="s">
        <v>598</v>
      </c>
      <c r="B35" s="1" t="s">
        <v>597</v>
      </c>
      <c r="C35" s="1" t="s">
        <v>546</v>
      </c>
      <c r="D35" s="1" t="s">
        <v>546</v>
      </c>
      <c r="E35" s="1" t="s">
        <v>533</v>
      </c>
      <c r="F35" s="1" t="s">
        <v>549</v>
      </c>
      <c r="G35" s="1" t="s">
        <v>534</v>
      </c>
      <c r="H35" s="1" t="s">
        <v>598</v>
      </c>
      <c r="I35" s="1" t="s">
        <v>543</v>
      </c>
      <c r="J35" s="1" t="s">
        <v>549</v>
      </c>
      <c r="K35" s="1" t="s">
        <v>533</v>
      </c>
      <c r="L35" s="1" t="s">
        <v>533</v>
      </c>
      <c r="M35" s="1" t="s">
        <v>555</v>
      </c>
      <c r="N35" s="1" t="s">
        <v>521</v>
      </c>
      <c r="O35" s="1" t="s">
        <v>532</v>
      </c>
      <c r="P35" s="1" t="s">
        <v>550</v>
      </c>
      <c r="Q35" s="1" t="s">
        <v>524</v>
      </c>
      <c r="R35" s="1" t="s">
        <v>543</v>
      </c>
      <c r="S35" s="1" t="s">
        <v>541</v>
      </c>
      <c r="T35" s="1" t="s">
        <v>529</v>
      </c>
      <c r="U35" s="1" t="s">
        <v>537</v>
      </c>
      <c r="V35" s="1" t="s">
        <v>548</v>
      </c>
      <c r="W35" s="1" t="s">
        <v>550</v>
      </c>
      <c r="X35" s="1" t="s">
        <v>537</v>
      </c>
      <c r="Y35" s="1" t="s">
        <v>550</v>
      </c>
      <c r="Z35" s="1" t="s">
        <v>533</v>
      </c>
      <c r="AA35" s="1" t="s">
        <v>543</v>
      </c>
      <c r="AB35" s="1" t="s">
        <v>548</v>
      </c>
      <c r="AC35" s="1" t="s">
        <v>549</v>
      </c>
      <c r="AD35" s="1" t="s">
        <v>543</v>
      </c>
      <c r="AE35" s="1" t="s">
        <v>547</v>
      </c>
      <c r="AF35" s="1" t="s">
        <v>550</v>
      </c>
      <c r="AG35" s="1" t="s">
        <v>551</v>
      </c>
      <c r="AH35" s="1" t="s">
        <v>597</v>
      </c>
      <c r="AI35" s="1" t="s">
        <v>541</v>
      </c>
      <c r="AJ35" s="1" t="s">
        <v>547</v>
      </c>
      <c r="AK35" s="1" t="s">
        <v>547</v>
      </c>
      <c r="AL35" s="1" t="s">
        <v>542</v>
      </c>
      <c r="AM35" s="1" t="s">
        <v>550</v>
      </c>
      <c r="AN35" s="1" t="s">
        <v>500</v>
      </c>
      <c r="AO35" s="1" t="s">
        <v>529</v>
      </c>
      <c r="AP35" s="1" t="s">
        <v>542</v>
      </c>
      <c r="AQ35" s="1" t="s">
        <v>546</v>
      </c>
      <c r="AR35" s="1" t="s">
        <v>533</v>
      </c>
      <c r="AS35" s="1" t="s">
        <v>550</v>
      </c>
      <c r="AT35" s="1" t="s">
        <v>549</v>
      </c>
      <c r="AU35" s="1" t="s">
        <v>598</v>
      </c>
      <c r="AV35" s="1" t="s">
        <v>537</v>
      </c>
      <c r="AW35" s="1" t="s">
        <v>529</v>
      </c>
      <c r="AX35" s="1" t="s">
        <v>530</v>
      </c>
      <c r="AY35" s="50" t="s">
        <v>549</v>
      </c>
      <c r="AZ35" s="1" t="s">
        <v>475</v>
      </c>
      <c r="BA35" s="1" t="s">
        <v>549</v>
      </c>
      <c r="BB35" s="1" t="s">
        <v>550</v>
      </c>
      <c r="BC35" s="1" t="s">
        <v>553</v>
      </c>
      <c r="BD35" s="1" t="s">
        <v>546</v>
      </c>
      <c r="BE35" s="1" t="s">
        <v>548</v>
      </c>
      <c r="BF35" s="1" t="s">
        <v>517</v>
      </c>
      <c r="BG35" s="1" t="s">
        <v>517</v>
      </c>
      <c r="BH35" s="1" t="s">
        <v>520</v>
      </c>
      <c r="BI35" s="1" t="s">
        <v>529</v>
      </c>
      <c r="BJ35" s="1" t="s">
        <v>550</v>
      </c>
      <c r="BK35" s="1" t="s">
        <v>533</v>
      </c>
      <c r="BL35" s="1" t="s">
        <v>541</v>
      </c>
      <c r="BM35" s="1" t="s">
        <v>500</v>
      </c>
    </row>
    <row r="36" spans="1:65" ht="12.75">
      <c r="A36" s="1" t="s">
        <v>599</v>
      </c>
      <c r="B36" s="1" t="s">
        <v>611</v>
      </c>
      <c r="C36" s="1" t="s">
        <v>547</v>
      </c>
      <c r="D36" s="1" t="s">
        <v>547</v>
      </c>
      <c r="E36" s="1" t="s">
        <v>534</v>
      </c>
      <c r="F36" s="1" t="s">
        <v>550</v>
      </c>
      <c r="G36" s="1" t="s">
        <v>535</v>
      </c>
      <c r="H36" s="1" t="s">
        <v>599</v>
      </c>
      <c r="I36" s="1" t="s">
        <v>545</v>
      </c>
      <c r="J36" s="1" t="s">
        <v>550</v>
      </c>
      <c r="K36" s="1" t="s">
        <v>534</v>
      </c>
      <c r="L36" s="1" t="s">
        <v>534</v>
      </c>
      <c r="M36" s="1" t="s">
        <v>556</v>
      </c>
      <c r="N36" s="1" t="s">
        <v>522</v>
      </c>
      <c r="O36" s="1" t="s">
        <v>533</v>
      </c>
      <c r="P36" s="1" t="s">
        <v>597</v>
      </c>
      <c r="Q36" s="1" t="s">
        <v>525</v>
      </c>
      <c r="R36" s="1" t="s">
        <v>545</v>
      </c>
      <c r="S36" s="1" t="s">
        <v>542</v>
      </c>
      <c r="T36" s="1" t="s">
        <v>530</v>
      </c>
      <c r="U36" s="1" t="s">
        <v>539</v>
      </c>
      <c r="V36" s="1" t="s">
        <v>549</v>
      </c>
      <c r="W36" s="1" t="s">
        <v>555</v>
      </c>
      <c r="X36" s="1" t="s">
        <v>539</v>
      </c>
      <c r="Y36" s="1" t="s">
        <v>551</v>
      </c>
      <c r="Z36" s="1" t="s">
        <v>534</v>
      </c>
      <c r="AA36" s="1" t="s">
        <v>545</v>
      </c>
      <c r="AB36" s="1" t="s">
        <v>549</v>
      </c>
      <c r="AC36" s="1" t="s">
        <v>550</v>
      </c>
      <c r="AD36" s="1" t="s">
        <v>545</v>
      </c>
      <c r="AE36" s="1" t="s">
        <v>548</v>
      </c>
      <c r="AF36" s="1" t="s">
        <v>555</v>
      </c>
      <c r="AG36" s="1" t="s">
        <v>552</v>
      </c>
      <c r="AH36" s="1" t="s">
        <v>598</v>
      </c>
      <c r="AI36" s="1" t="s">
        <v>542</v>
      </c>
      <c r="AJ36" s="1" t="s">
        <v>548</v>
      </c>
      <c r="AK36" s="1" t="s">
        <v>548</v>
      </c>
      <c r="AL36" s="1" t="s">
        <v>543</v>
      </c>
      <c r="AM36" s="1" t="s">
        <v>555</v>
      </c>
      <c r="AN36" s="1" t="s">
        <v>511</v>
      </c>
      <c r="AO36" s="1" t="s">
        <v>530</v>
      </c>
      <c r="AP36" s="1" t="s">
        <v>543</v>
      </c>
      <c r="AQ36" s="1" t="s">
        <v>547</v>
      </c>
      <c r="AR36" s="1" t="s">
        <v>534</v>
      </c>
      <c r="AS36" s="1" t="s">
        <v>552</v>
      </c>
      <c r="AT36" s="1" t="s">
        <v>550</v>
      </c>
      <c r="AU36" s="1" t="s">
        <v>599</v>
      </c>
      <c r="AV36" s="1" t="s">
        <v>541</v>
      </c>
      <c r="AW36" s="1" t="s">
        <v>530</v>
      </c>
      <c r="AX36" s="1" t="s">
        <v>532</v>
      </c>
      <c r="AY36" s="50" t="s">
        <v>550</v>
      </c>
      <c r="AZ36" s="1" t="s">
        <v>476</v>
      </c>
      <c r="BA36" s="1" t="s">
        <v>557</v>
      </c>
      <c r="BB36" s="1" t="s">
        <v>553</v>
      </c>
      <c r="BC36" s="1" t="s">
        <v>555</v>
      </c>
      <c r="BD36" s="1" t="s">
        <v>547</v>
      </c>
      <c r="BE36" s="1" t="s">
        <v>549</v>
      </c>
      <c r="BF36" s="1" t="s">
        <v>518</v>
      </c>
      <c r="BG36" s="1" t="s">
        <v>518</v>
      </c>
      <c r="BH36" s="1" t="s">
        <v>521</v>
      </c>
      <c r="BI36" s="1" t="s">
        <v>530</v>
      </c>
      <c r="BJ36" s="1" t="s">
        <v>555</v>
      </c>
      <c r="BK36" s="1" t="s">
        <v>534</v>
      </c>
      <c r="BL36" s="1" t="s">
        <v>542</v>
      </c>
      <c r="BM36" s="1" t="s">
        <v>503</v>
      </c>
    </row>
    <row r="37" spans="1:65" ht="12.75">
      <c r="A37" s="1" t="s">
        <v>601</v>
      </c>
      <c r="B37" s="1" t="s">
        <v>617</v>
      </c>
      <c r="C37" s="1" t="s">
        <v>548</v>
      </c>
      <c r="D37" s="1" t="s">
        <v>548</v>
      </c>
      <c r="E37" s="1" t="s">
        <v>535</v>
      </c>
      <c r="F37" s="1" t="s">
        <v>597</v>
      </c>
      <c r="G37" s="1" t="s">
        <v>536</v>
      </c>
      <c r="H37" s="1" t="s">
        <v>600</v>
      </c>
      <c r="I37" s="1" t="s">
        <v>546</v>
      </c>
      <c r="J37" s="1" t="s">
        <v>552</v>
      </c>
      <c r="K37" s="1" t="s">
        <v>535</v>
      </c>
      <c r="L37" s="1" t="s">
        <v>535</v>
      </c>
      <c r="M37" s="1" t="s">
        <v>557</v>
      </c>
      <c r="N37" s="1" t="s">
        <v>523</v>
      </c>
      <c r="O37" s="1" t="s">
        <v>534</v>
      </c>
      <c r="P37" s="1" t="s">
        <v>598</v>
      </c>
      <c r="Q37" s="1" t="s">
        <v>526</v>
      </c>
      <c r="R37" s="1" t="s">
        <v>546</v>
      </c>
      <c r="S37" s="1" t="s">
        <v>543</v>
      </c>
      <c r="T37" s="1" t="s">
        <v>531</v>
      </c>
      <c r="U37" s="1" t="s">
        <v>540</v>
      </c>
      <c r="V37" s="1" t="s">
        <v>550</v>
      </c>
      <c r="W37" s="1" t="s">
        <v>556</v>
      </c>
      <c r="X37" s="1" t="s">
        <v>540</v>
      </c>
      <c r="Y37" s="1" t="s">
        <v>554</v>
      </c>
      <c r="Z37" s="1" t="s">
        <v>535</v>
      </c>
      <c r="AA37" s="1" t="s">
        <v>546</v>
      </c>
      <c r="AB37" s="1" t="s">
        <v>550</v>
      </c>
      <c r="AC37" s="1" t="s">
        <v>552</v>
      </c>
      <c r="AD37" s="1" t="s">
        <v>546</v>
      </c>
      <c r="AE37" s="1" t="s">
        <v>549</v>
      </c>
      <c r="AF37" s="1" t="s">
        <v>556</v>
      </c>
      <c r="AG37" s="1" t="s">
        <v>554</v>
      </c>
      <c r="AH37" s="1" t="s">
        <v>599</v>
      </c>
      <c r="AI37" s="1" t="s">
        <v>543</v>
      </c>
      <c r="AJ37" s="1" t="s">
        <v>549</v>
      </c>
      <c r="AK37" s="1" t="s">
        <v>549</v>
      </c>
      <c r="AL37" s="1" t="s">
        <v>544</v>
      </c>
      <c r="AM37" s="1" t="s">
        <v>556</v>
      </c>
      <c r="AN37" s="1" t="s">
        <v>521</v>
      </c>
      <c r="AO37" s="1" t="s">
        <v>532</v>
      </c>
      <c r="AP37" s="1" t="s">
        <v>545</v>
      </c>
      <c r="AQ37" s="1" t="s">
        <v>548</v>
      </c>
      <c r="AR37" s="1" t="s">
        <v>535</v>
      </c>
      <c r="AS37" s="1" t="s">
        <v>555</v>
      </c>
      <c r="AT37" s="1" t="s">
        <v>552</v>
      </c>
      <c r="AU37" s="1" t="s">
        <v>600</v>
      </c>
      <c r="AV37" s="1" t="s">
        <v>542</v>
      </c>
      <c r="AW37" s="1" t="s">
        <v>532</v>
      </c>
      <c r="AX37" s="1" t="s">
        <v>533</v>
      </c>
      <c r="AY37" s="50" t="s">
        <v>597</v>
      </c>
      <c r="AZ37" s="1" t="s">
        <v>477</v>
      </c>
      <c r="BA37" s="1" t="s">
        <v>582</v>
      </c>
      <c r="BB37" s="1" t="s">
        <v>555</v>
      </c>
      <c r="BC37" s="1" t="s">
        <v>556</v>
      </c>
      <c r="BD37" s="1" t="s">
        <v>548</v>
      </c>
      <c r="BE37" s="1" t="s">
        <v>550</v>
      </c>
      <c r="BF37" s="1" t="s">
        <v>519</v>
      </c>
      <c r="BG37" s="1" t="s">
        <v>519</v>
      </c>
      <c r="BH37" s="1" t="s">
        <v>522</v>
      </c>
      <c r="BI37" s="1" t="s">
        <v>531</v>
      </c>
      <c r="BJ37" s="1" t="s">
        <v>556</v>
      </c>
      <c r="BK37" s="1" t="s">
        <v>535</v>
      </c>
      <c r="BL37" s="1" t="s">
        <v>543</v>
      </c>
      <c r="BM37" s="1" t="s">
        <v>511</v>
      </c>
    </row>
    <row r="38" spans="1:65" ht="12.75">
      <c r="A38" s="1" t="s">
        <v>602</v>
      </c>
      <c r="B38" s="1" t="s">
        <v>629</v>
      </c>
      <c r="C38" s="1" t="s">
        <v>549</v>
      </c>
      <c r="D38" s="1" t="s">
        <v>549</v>
      </c>
      <c r="E38" s="1" t="s">
        <v>536</v>
      </c>
      <c r="F38" s="1" t="s">
        <v>598</v>
      </c>
      <c r="G38" s="1" t="s">
        <v>537</v>
      </c>
      <c r="H38" s="1" t="s">
        <v>601</v>
      </c>
      <c r="I38" s="1" t="s">
        <v>547</v>
      </c>
      <c r="J38" s="1" t="s">
        <v>553</v>
      </c>
      <c r="K38" s="1" t="s">
        <v>536</v>
      </c>
      <c r="L38" s="1" t="s">
        <v>536</v>
      </c>
      <c r="M38" s="1" t="s">
        <v>558</v>
      </c>
      <c r="N38" s="1" t="s">
        <v>524</v>
      </c>
      <c r="O38" s="1" t="s">
        <v>535</v>
      </c>
      <c r="P38" s="1" t="s">
        <v>599</v>
      </c>
      <c r="Q38" s="1" t="s">
        <v>527</v>
      </c>
      <c r="R38" s="1" t="s">
        <v>547</v>
      </c>
      <c r="S38" s="1" t="s">
        <v>545</v>
      </c>
      <c r="T38" s="1" t="s">
        <v>532</v>
      </c>
      <c r="U38" s="1" t="s">
        <v>541</v>
      </c>
      <c r="V38" s="1" t="s">
        <v>553</v>
      </c>
      <c r="W38" s="1" t="s">
        <v>557</v>
      </c>
      <c r="X38" s="1" t="s">
        <v>541</v>
      </c>
      <c r="Y38" s="1" t="s">
        <v>592</v>
      </c>
      <c r="Z38" s="1" t="s">
        <v>539</v>
      </c>
      <c r="AA38" s="1" t="s">
        <v>547</v>
      </c>
      <c r="AB38" s="1" t="s">
        <v>551</v>
      </c>
      <c r="AC38" s="1" t="s">
        <v>554</v>
      </c>
      <c r="AD38" s="1" t="s">
        <v>547</v>
      </c>
      <c r="AE38" s="1" t="s">
        <v>550</v>
      </c>
      <c r="AF38" s="1" t="s">
        <v>557</v>
      </c>
      <c r="AG38" s="1" t="s">
        <v>555</v>
      </c>
      <c r="AH38" s="1" t="s">
        <v>600</v>
      </c>
      <c r="AI38" s="1" t="s">
        <v>544</v>
      </c>
      <c r="AJ38" s="1" t="s">
        <v>550</v>
      </c>
      <c r="AK38" s="1" t="s">
        <v>550</v>
      </c>
      <c r="AL38" s="1" t="s">
        <v>545</v>
      </c>
      <c r="AM38" s="1" t="s">
        <v>557</v>
      </c>
      <c r="AN38" s="1" t="s">
        <v>522</v>
      </c>
      <c r="AO38" s="1" t="s">
        <v>533</v>
      </c>
      <c r="AP38" s="1" t="s">
        <v>546</v>
      </c>
      <c r="AQ38" s="1" t="s">
        <v>549</v>
      </c>
      <c r="AR38" s="1" t="s">
        <v>536</v>
      </c>
      <c r="AS38" s="1" t="s">
        <v>556</v>
      </c>
      <c r="AT38" s="1" t="s">
        <v>553</v>
      </c>
      <c r="AU38" s="1" t="s">
        <v>601</v>
      </c>
      <c r="AV38" s="1" t="s">
        <v>543</v>
      </c>
      <c r="AW38" s="1" t="s">
        <v>533</v>
      </c>
      <c r="AX38" s="1" t="s">
        <v>534</v>
      </c>
      <c r="AY38" s="50" t="s">
        <v>598</v>
      </c>
      <c r="AZ38" s="1" t="s">
        <v>478</v>
      </c>
      <c r="BA38" s="1" t="s">
        <v>595</v>
      </c>
      <c r="BB38" s="1" t="s">
        <v>556</v>
      </c>
      <c r="BC38" s="1" t="s">
        <v>557</v>
      </c>
      <c r="BD38" s="1" t="s">
        <v>549</v>
      </c>
      <c r="BE38" s="1" t="s">
        <v>553</v>
      </c>
      <c r="BF38" s="1" t="s">
        <v>520</v>
      </c>
      <c r="BG38" s="1" t="s">
        <v>520</v>
      </c>
      <c r="BH38" s="1" t="s">
        <v>523</v>
      </c>
      <c r="BI38" s="1" t="s">
        <v>532</v>
      </c>
      <c r="BJ38" s="1" t="s">
        <v>557</v>
      </c>
      <c r="BK38" s="1" t="s">
        <v>536</v>
      </c>
      <c r="BL38" s="1" t="s">
        <v>544</v>
      </c>
      <c r="BM38" s="1" t="s">
        <v>512</v>
      </c>
    </row>
    <row r="39" spans="1:65" ht="12.75">
      <c r="A39" s="1" t="s">
        <v>611</v>
      </c>
      <c r="C39" s="1" t="s">
        <v>550</v>
      </c>
      <c r="D39" s="1" t="s">
        <v>550</v>
      </c>
      <c r="E39" s="1" t="s">
        <v>537</v>
      </c>
      <c r="F39" s="1" t="s">
        <v>599</v>
      </c>
      <c r="G39" s="1" t="s">
        <v>541</v>
      </c>
      <c r="H39" s="1" t="s">
        <v>602</v>
      </c>
      <c r="I39" s="1" t="s">
        <v>548</v>
      </c>
      <c r="J39" s="1" t="s">
        <v>554</v>
      </c>
      <c r="K39" s="1" t="s">
        <v>537</v>
      </c>
      <c r="L39" s="1" t="s">
        <v>537</v>
      </c>
      <c r="M39" s="1" t="s">
        <v>559</v>
      </c>
      <c r="N39" s="1" t="s">
        <v>525</v>
      </c>
      <c r="O39" s="1" t="s">
        <v>536</v>
      </c>
      <c r="P39" s="1" t="s">
        <v>600</v>
      </c>
      <c r="Q39" s="1" t="s">
        <v>528</v>
      </c>
      <c r="R39" s="1" t="s">
        <v>548</v>
      </c>
      <c r="S39" s="1" t="s">
        <v>546</v>
      </c>
      <c r="T39" s="1" t="s">
        <v>533</v>
      </c>
      <c r="U39" s="1" t="s">
        <v>542</v>
      </c>
      <c r="V39" s="1" t="s">
        <v>595</v>
      </c>
      <c r="W39" s="1" t="s">
        <v>558</v>
      </c>
      <c r="X39" s="1" t="s">
        <v>542</v>
      </c>
      <c r="Y39" s="1" t="s">
        <v>593</v>
      </c>
      <c r="Z39" s="1" t="s">
        <v>540</v>
      </c>
      <c r="AA39" s="1" t="s">
        <v>548</v>
      </c>
      <c r="AB39" s="1" t="s">
        <v>552</v>
      </c>
      <c r="AC39" s="1" t="s">
        <v>555</v>
      </c>
      <c r="AD39" s="1" t="s">
        <v>548</v>
      </c>
      <c r="AE39" s="1" t="s">
        <v>553</v>
      </c>
      <c r="AF39" s="1" t="s">
        <v>558</v>
      </c>
      <c r="AG39" s="1" t="s">
        <v>556</v>
      </c>
      <c r="AH39" s="1" t="s">
        <v>601</v>
      </c>
      <c r="AI39" s="1" t="s">
        <v>545</v>
      </c>
      <c r="AJ39" s="1" t="s">
        <v>551</v>
      </c>
      <c r="AK39" s="1" t="s">
        <v>556</v>
      </c>
      <c r="AL39" s="1" t="s">
        <v>546</v>
      </c>
      <c r="AM39" s="1" t="s">
        <v>558</v>
      </c>
      <c r="AN39" s="1" t="s">
        <v>523</v>
      </c>
      <c r="AO39" s="1" t="s">
        <v>534</v>
      </c>
      <c r="AP39" s="1" t="s">
        <v>547</v>
      </c>
      <c r="AQ39" s="1" t="s">
        <v>550</v>
      </c>
      <c r="AR39" s="1" t="s">
        <v>537</v>
      </c>
      <c r="AS39" s="1" t="s">
        <v>557</v>
      </c>
      <c r="AT39" s="1" t="s">
        <v>555</v>
      </c>
      <c r="AU39" s="1" t="s">
        <v>602</v>
      </c>
      <c r="AV39" s="1" t="s">
        <v>544</v>
      </c>
      <c r="AW39" s="1" t="s">
        <v>534</v>
      </c>
      <c r="AX39" s="1" t="s">
        <v>535</v>
      </c>
      <c r="AY39" s="50" t="s">
        <v>599</v>
      </c>
      <c r="AZ39" s="1" t="s">
        <v>487</v>
      </c>
      <c r="BA39" s="1" t="s">
        <v>611</v>
      </c>
      <c r="BB39" s="1" t="s">
        <v>557</v>
      </c>
      <c r="BC39" s="1" t="s">
        <v>558</v>
      </c>
      <c r="BD39" s="1" t="s">
        <v>550</v>
      </c>
      <c r="BE39" s="1" t="s">
        <v>595</v>
      </c>
      <c r="BF39" s="1" t="s">
        <v>521</v>
      </c>
      <c r="BG39" s="1" t="s">
        <v>521</v>
      </c>
      <c r="BH39" s="1" t="s">
        <v>524</v>
      </c>
      <c r="BI39" s="1" t="s">
        <v>533</v>
      </c>
      <c r="BJ39" s="1" t="s">
        <v>558</v>
      </c>
      <c r="BK39" s="1" t="s">
        <v>537</v>
      </c>
      <c r="BL39" s="1" t="s">
        <v>545</v>
      </c>
      <c r="BM39" s="1" t="s">
        <v>513</v>
      </c>
    </row>
    <row r="40" spans="1:65" ht="12.75">
      <c r="A40" s="1" t="s">
        <v>617</v>
      </c>
      <c r="C40" s="1" t="s">
        <v>552</v>
      </c>
      <c r="D40" s="1" t="s">
        <v>552</v>
      </c>
      <c r="E40" s="1" t="s">
        <v>539</v>
      </c>
      <c r="F40" s="1" t="s">
        <v>600</v>
      </c>
      <c r="G40" s="1" t="s">
        <v>542</v>
      </c>
      <c r="H40" s="1" t="s">
        <v>604</v>
      </c>
      <c r="I40" s="1" t="s">
        <v>549</v>
      </c>
      <c r="J40" s="1" t="s">
        <v>555</v>
      </c>
      <c r="K40" s="1" t="s">
        <v>539</v>
      </c>
      <c r="L40" s="1" t="s">
        <v>541</v>
      </c>
      <c r="M40" s="1" t="s">
        <v>560</v>
      </c>
      <c r="N40" s="1" t="s">
        <v>526</v>
      </c>
      <c r="O40" s="1" t="s">
        <v>537</v>
      </c>
      <c r="P40" s="1" t="s">
        <v>601</v>
      </c>
      <c r="Q40" s="1" t="s">
        <v>529</v>
      </c>
      <c r="R40" s="1" t="s">
        <v>549</v>
      </c>
      <c r="S40" s="1" t="s">
        <v>547</v>
      </c>
      <c r="T40" s="1" t="s">
        <v>534</v>
      </c>
      <c r="U40" s="1" t="s">
        <v>543</v>
      </c>
      <c r="V40" s="1" t="s">
        <v>597</v>
      </c>
      <c r="W40" s="1" t="s">
        <v>559</v>
      </c>
      <c r="X40" s="1" t="s">
        <v>543</v>
      </c>
      <c r="Y40" s="1" t="s">
        <v>595</v>
      </c>
      <c r="Z40" s="1" t="s">
        <v>541</v>
      </c>
      <c r="AA40" s="1" t="s">
        <v>549</v>
      </c>
      <c r="AB40" s="1" t="s">
        <v>554</v>
      </c>
      <c r="AC40" s="1" t="s">
        <v>556</v>
      </c>
      <c r="AD40" s="1" t="s">
        <v>549</v>
      </c>
      <c r="AE40" s="1" t="s">
        <v>595</v>
      </c>
      <c r="AF40" s="1" t="s">
        <v>559</v>
      </c>
      <c r="AG40" s="1" t="s">
        <v>557</v>
      </c>
      <c r="AH40" s="1" t="s">
        <v>602</v>
      </c>
      <c r="AI40" s="1" t="s">
        <v>546</v>
      </c>
      <c r="AJ40" s="1" t="s">
        <v>554</v>
      </c>
      <c r="AK40" s="1" t="s">
        <v>558</v>
      </c>
      <c r="AL40" s="1" t="s">
        <v>547</v>
      </c>
      <c r="AM40" s="1" t="s">
        <v>559</v>
      </c>
      <c r="AN40" s="1" t="s">
        <v>524</v>
      </c>
      <c r="AO40" s="1" t="s">
        <v>535</v>
      </c>
      <c r="AP40" s="1" t="s">
        <v>548</v>
      </c>
      <c r="AQ40" s="1" t="s">
        <v>553</v>
      </c>
      <c r="AR40" s="1" t="s">
        <v>539</v>
      </c>
      <c r="AS40" s="1" t="s">
        <v>558</v>
      </c>
      <c r="AT40" s="1" t="s">
        <v>556</v>
      </c>
      <c r="AU40" s="1" t="s">
        <v>611</v>
      </c>
      <c r="AV40" s="1" t="s">
        <v>545</v>
      </c>
      <c r="AW40" s="1" t="s">
        <v>535</v>
      </c>
      <c r="AX40" s="1" t="s">
        <v>536</v>
      </c>
      <c r="AY40" s="50" t="s">
        <v>600</v>
      </c>
      <c r="AZ40" s="1" t="s">
        <v>488</v>
      </c>
      <c r="BA40" s="1" t="s">
        <v>613</v>
      </c>
      <c r="BB40" s="1" t="s">
        <v>558</v>
      </c>
      <c r="BC40" s="1" t="s">
        <v>559</v>
      </c>
      <c r="BD40" s="1" t="s">
        <v>553</v>
      </c>
      <c r="BE40" s="1" t="s">
        <v>597</v>
      </c>
      <c r="BF40" s="1" t="s">
        <v>522</v>
      </c>
      <c r="BG40" s="1" t="s">
        <v>522</v>
      </c>
      <c r="BH40" s="1" t="s">
        <v>525</v>
      </c>
      <c r="BI40" s="1" t="s">
        <v>534</v>
      </c>
      <c r="BJ40" s="1" t="s">
        <v>559</v>
      </c>
      <c r="BK40" s="1" t="s">
        <v>541</v>
      </c>
      <c r="BL40" s="1" t="s">
        <v>546</v>
      </c>
      <c r="BM40" s="1" t="s">
        <v>520</v>
      </c>
    </row>
    <row r="41" spans="1:65" ht="12.75">
      <c r="A41" s="1" t="s">
        <v>629</v>
      </c>
      <c r="C41" s="1" t="s">
        <v>554</v>
      </c>
      <c r="D41" s="1" t="s">
        <v>554</v>
      </c>
      <c r="E41" s="1" t="s">
        <v>540</v>
      </c>
      <c r="F41" s="1" t="s">
        <v>601</v>
      </c>
      <c r="G41" s="1" t="s">
        <v>543</v>
      </c>
      <c r="H41" s="1" t="s">
        <v>605</v>
      </c>
      <c r="I41" s="1" t="s">
        <v>550</v>
      </c>
      <c r="J41" s="1" t="s">
        <v>557</v>
      </c>
      <c r="K41" s="1" t="s">
        <v>540</v>
      </c>
      <c r="L41" s="1" t="s">
        <v>542</v>
      </c>
      <c r="M41" s="1" t="s">
        <v>561</v>
      </c>
      <c r="N41" s="1" t="s">
        <v>527</v>
      </c>
      <c r="O41" s="1" t="s">
        <v>539</v>
      </c>
      <c r="P41" s="1" t="s">
        <v>602</v>
      </c>
      <c r="Q41" s="1" t="s">
        <v>530</v>
      </c>
      <c r="R41" s="1" t="s">
        <v>550</v>
      </c>
      <c r="S41" s="1" t="s">
        <v>548</v>
      </c>
      <c r="T41" s="1" t="s">
        <v>535</v>
      </c>
      <c r="U41" s="1" t="s">
        <v>544</v>
      </c>
      <c r="V41" s="1" t="s">
        <v>598</v>
      </c>
      <c r="W41" s="1" t="s">
        <v>560</v>
      </c>
      <c r="X41" s="1" t="s">
        <v>544</v>
      </c>
      <c r="Y41" s="1" t="s">
        <v>597</v>
      </c>
      <c r="Z41" s="1" t="s">
        <v>542</v>
      </c>
      <c r="AA41" s="1" t="s">
        <v>550</v>
      </c>
      <c r="AB41" s="1" t="s">
        <v>555</v>
      </c>
      <c r="AC41" s="1" t="s">
        <v>557</v>
      </c>
      <c r="AD41" s="1" t="s">
        <v>550</v>
      </c>
      <c r="AE41" s="1" t="s">
        <v>597</v>
      </c>
      <c r="AF41" s="1" t="s">
        <v>560</v>
      </c>
      <c r="AG41" s="1" t="s">
        <v>558</v>
      </c>
      <c r="AH41" s="1" t="s">
        <v>611</v>
      </c>
      <c r="AI41" s="1" t="s">
        <v>547</v>
      </c>
      <c r="AJ41" s="1" t="s">
        <v>592</v>
      </c>
      <c r="AK41" s="1" t="s">
        <v>559</v>
      </c>
      <c r="AL41" s="1" t="s">
        <v>548</v>
      </c>
      <c r="AM41" s="1" t="s">
        <v>560</v>
      </c>
      <c r="AN41" s="1" t="s">
        <v>525</v>
      </c>
      <c r="AO41" s="1" t="s">
        <v>536</v>
      </c>
      <c r="AP41" s="1" t="s">
        <v>549</v>
      </c>
      <c r="AQ41" s="1" t="s">
        <v>582</v>
      </c>
      <c r="AR41" s="1" t="s">
        <v>540</v>
      </c>
      <c r="AS41" s="1" t="s">
        <v>559</v>
      </c>
      <c r="AT41" s="1" t="s">
        <v>557</v>
      </c>
      <c r="AU41" s="1" t="s">
        <v>613</v>
      </c>
      <c r="AV41" s="1" t="s">
        <v>546</v>
      </c>
      <c r="AW41" s="1" t="s">
        <v>536</v>
      </c>
      <c r="AX41" s="1" t="s">
        <v>537</v>
      </c>
      <c r="AY41" s="50" t="s">
        <v>601</v>
      </c>
      <c r="AZ41" s="1" t="s">
        <v>489</v>
      </c>
      <c r="BA41" s="1" t="s">
        <v>614</v>
      </c>
      <c r="BB41" s="1" t="s">
        <v>559</v>
      </c>
      <c r="BC41" s="1" t="s">
        <v>560</v>
      </c>
      <c r="BD41" s="1" t="s">
        <v>595</v>
      </c>
      <c r="BE41" s="1" t="s">
        <v>598</v>
      </c>
      <c r="BF41" s="1" t="s">
        <v>523</v>
      </c>
      <c r="BG41" s="1" t="s">
        <v>523</v>
      </c>
      <c r="BH41" s="1" t="s">
        <v>526</v>
      </c>
      <c r="BI41" s="1" t="s">
        <v>535</v>
      </c>
      <c r="BJ41" s="1" t="s">
        <v>560</v>
      </c>
      <c r="BK41" s="1" t="s">
        <v>542</v>
      </c>
      <c r="BL41" s="1" t="s">
        <v>547</v>
      </c>
      <c r="BM41" s="1" t="s">
        <v>521</v>
      </c>
    </row>
    <row r="42" spans="3:65" ht="12.75">
      <c r="C42" s="1" t="s">
        <v>555</v>
      </c>
      <c r="D42" s="1" t="s">
        <v>555</v>
      </c>
      <c r="E42" s="1" t="s">
        <v>541</v>
      </c>
      <c r="F42" s="1" t="s">
        <v>602</v>
      </c>
      <c r="G42" s="1" t="s">
        <v>545</v>
      </c>
      <c r="H42" s="1" t="s">
        <v>606</v>
      </c>
      <c r="I42" s="1" t="s">
        <v>595</v>
      </c>
      <c r="J42" s="1" t="s">
        <v>592</v>
      </c>
      <c r="K42" s="1" t="s">
        <v>541</v>
      </c>
      <c r="L42" s="1" t="s">
        <v>543</v>
      </c>
      <c r="M42" s="1" t="s">
        <v>562</v>
      </c>
      <c r="N42" s="1" t="s">
        <v>528</v>
      </c>
      <c r="O42" s="1" t="s">
        <v>540</v>
      </c>
      <c r="P42" s="1" t="s">
        <v>603</v>
      </c>
      <c r="Q42" s="1" t="s">
        <v>531</v>
      </c>
      <c r="R42" s="1" t="s">
        <v>552</v>
      </c>
      <c r="S42" s="1" t="s">
        <v>549</v>
      </c>
      <c r="T42" s="1" t="s">
        <v>536</v>
      </c>
      <c r="U42" s="1" t="s">
        <v>545</v>
      </c>
      <c r="V42" s="1" t="s">
        <v>599</v>
      </c>
      <c r="W42" s="1" t="s">
        <v>582</v>
      </c>
      <c r="X42" s="1" t="s">
        <v>545</v>
      </c>
      <c r="Y42" s="1" t="s">
        <v>606</v>
      </c>
      <c r="Z42" s="1" t="s">
        <v>543</v>
      </c>
      <c r="AA42" s="1" t="s">
        <v>552</v>
      </c>
      <c r="AB42" s="1" t="s">
        <v>556</v>
      </c>
      <c r="AC42" s="1" t="s">
        <v>558</v>
      </c>
      <c r="AD42" s="1" t="s">
        <v>553</v>
      </c>
      <c r="AE42" s="1" t="s">
        <v>598</v>
      </c>
      <c r="AF42" s="1" t="s">
        <v>595</v>
      </c>
      <c r="AG42" s="1" t="s">
        <v>559</v>
      </c>
      <c r="AH42" s="1" t="s">
        <v>613</v>
      </c>
      <c r="AI42" s="1" t="s">
        <v>548</v>
      </c>
      <c r="AJ42" s="1" t="s">
        <v>593</v>
      </c>
      <c r="AK42" s="1" t="s">
        <v>560</v>
      </c>
      <c r="AL42" s="1" t="s">
        <v>549</v>
      </c>
      <c r="AM42" s="1" t="s">
        <v>582</v>
      </c>
      <c r="AN42" s="1" t="s">
        <v>526</v>
      </c>
      <c r="AO42" s="1" t="s">
        <v>537</v>
      </c>
      <c r="AP42" s="1" t="s">
        <v>550</v>
      </c>
      <c r="AQ42" s="1" t="s">
        <v>584</v>
      </c>
      <c r="AR42" s="1" t="s">
        <v>541</v>
      </c>
      <c r="AS42" s="1" t="s">
        <v>560</v>
      </c>
      <c r="AT42" s="1" t="s">
        <v>558</v>
      </c>
      <c r="AU42" s="1" t="s">
        <v>614</v>
      </c>
      <c r="AV42" s="1" t="s">
        <v>547</v>
      </c>
      <c r="AW42" s="1" t="s">
        <v>537</v>
      </c>
      <c r="AX42" s="1" t="s">
        <v>541</v>
      </c>
      <c r="AY42" s="50" t="s">
        <v>602</v>
      </c>
      <c r="AZ42" s="1" t="s">
        <v>479</v>
      </c>
      <c r="BA42" s="1" t="s">
        <v>617</v>
      </c>
      <c r="BB42" s="1" t="s">
        <v>560</v>
      </c>
      <c r="BC42" s="1" t="s">
        <v>594</v>
      </c>
      <c r="BD42" s="1" t="s">
        <v>597</v>
      </c>
      <c r="BE42" s="1" t="s">
        <v>599</v>
      </c>
      <c r="BF42" s="1" t="s">
        <v>524</v>
      </c>
      <c r="BG42" s="1" t="s">
        <v>524</v>
      </c>
      <c r="BH42" s="1" t="s">
        <v>527</v>
      </c>
      <c r="BI42" s="1" t="s">
        <v>536</v>
      </c>
      <c r="BJ42" s="1" t="s">
        <v>595</v>
      </c>
      <c r="BK42" s="1" t="s">
        <v>543</v>
      </c>
      <c r="BL42" s="1" t="s">
        <v>548</v>
      </c>
      <c r="BM42" s="1" t="s">
        <v>522</v>
      </c>
    </row>
    <row r="43" spans="3:65" ht="12.75">
      <c r="C43" s="1" t="s">
        <v>556</v>
      </c>
      <c r="D43" s="1" t="s">
        <v>556</v>
      </c>
      <c r="E43" s="1" t="s">
        <v>542</v>
      </c>
      <c r="F43" s="1" t="s">
        <v>603</v>
      </c>
      <c r="G43" s="1" t="s">
        <v>546</v>
      </c>
      <c r="H43" s="1" t="s">
        <v>611</v>
      </c>
      <c r="I43" s="1" t="s">
        <v>597</v>
      </c>
      <c r="J43" s="1" t="s">
        <v>595</v>
      </c>
      <c r="K43" s="1" t="s">
        <v>542</v>
      </c>
      <c r="L43" s="1" t="s">
        <v>545</v>
      </c>
      <c r="M43" s="1" t="s">
        <v>563</v>
      </c>
      <c r="N43" s="1" t="s">
        <v>529</v>
      </c>
      <c r="O43" s="1" t="s">
        <v>541</v>
      </c>
      <c r="P43" s="1" t="s">
        <v>611</v>
      </c>
      <c r="Q43" s="1" t="s">
        <v>532</v>
      </c>
      <c r="R43" s="1" t="s">
        <v>556</v>
      </c>
      <c r="S43" s="1" t="s">
        <v>550</v>
      </c>
      <c r="T43" s="1" t="s">
        <v>537</v>
      </c>
      <c r="U43" s="1" t="s">
        <v>546</v>
      </c>
      <c r="V43" s="1" t="s">
        <v>600</v>
      </c>
      <c r="W43" s="1" t="s">
        <v>584</v>
      </c>
      <c r="X43" s="1" t="s">
        <v>546</v>
      </c>
      <c r="Y43" s="1" t="s">
        <v>611</v>
      </c>
      <c r="Z43" s="1" t="s">
        <v>545</v>
      </c>
      <c r="AA43" s="1" t="s">
        <v>556</v>
      </c>
      <c r="AB43" s="1" t="s">
        <v>557</v>
      </c>
      <c r="AC43" s="1" t="s">
        <v>559</v>
      </c>
      <c r="AD43" s="1" t="s">
        <v>595</v>
      </c>
      <c r="AE43" s="1" t="s">
        <v>599</v>
      </c>
      <c r="AF43" s="1" t="s">
        <v>597</v>
      </c>
      <c r="AG43" s="1" t="s">
        <v>560</v>
      </c>
      <c r="AH43" s="1" t="s">
        <v>614</v>
      </c>
      <c r="AI43" s="1" t="s">
        <v>549</v>
      </c>
      <c r="AJ43" s="1" t="s">
        <v>595</v>
      </c>
      <c r="AK43" s="1" t="s">
        <v>592</v>
      </c>
      <c r="AL43" s="1" t="s">
        <v>550</v>
      </c>
      <c r="AM43" s="1" t="s">
        <v>584</v>
      </c>
      <c r="AN43" s="1" t="s">
        <v>527</v>
      </c>
      <c r="AO43" s="1" t="s">
        <v>541</v>
      </c>
      <c r="AP43" s="1" t="s">
        <v>553</v>
      </c>
      <c r="AQ43" s="1" t="s">
        <v>585</v>
      </c>
      <c r="AR43" s="1" t="s">
        <v>542</v>
      </c>
      <c r="AS43" s="1" t="s">
        <v>561</v>
      </c>
      <c r="AT43" s="1" t="s">
        <v>559</v>
      </c>
      <c r="AU43" s="1" t="s">
        <v>617</v>
      </c>
      <c r="AV43" s="1" t="s">
        <v>548</v>
      </c>
      <c r="AW43" s="1" t="s">
        <v>541</v>
      </c>
      <c r="AX43" s="1" t="s">
        <v>542</v>
      </c>
      <c r="AY43" s="50" t="s">
        <v>603</v>
      </c>
      <c r="AZ43" s="1" t="s">
        <v>490</v>
      </c>
      <c r="BA43" s="1" t="s">
        <v>624</v>
      </c>
      <c r="BB43" s="1" t="s">
        <v>582</v>
      </c>
      <c r="BC43" s="1" t="s">
        <v>595</v>
      </c>
      <c r="BD43" s="1" t="s">
        <v>598</v>
      </c>
      <c r="BE43" s="1" t="s">
        <v>600</v>
      </c>
      <c r="BF43" s="1" t="s">
        <v>525</v>
      </c>
      <c r="BG43" s="1" t="s">
        <v>525</v>
      </c>
      <c r="BH43" s="1" t="s">
        <v>529</v>
      </c>
      <c r="BI43" s="1" t="s">
        <v>537</v>
      </c>
      <c r="BJ43" s="1" t="s">
        <v>597</v>
      </c>
      <c r="BK43" s="1" t="s">
        <v>545</v>
      </c>
      <c r="BL43" s="1" t="s">
        <v>549</v>
      </c>
      <c r="BM43" s="1" t="s">
        <v>523</v>
      </c>
    </row>
    <row r="44" spans="3:65" ht="12.75">
      <c r="C44" s="1" t="s">
        <v>557</v>
      </c>
      <c r="D44" s="1" t="s">
        <v>557</v>
      </c>
      <c r="E44" s="1" t="s">
        <v>543</v>
      </c>
      <c r="F44" s="1" t="s">
        <v>611</v>
      </c>
      <c r="G44" s="1" t="s">
        <v>547</v>
      </c>
      <c r="H44" s="1" t="s">
        <v>613</v>
      </c>
      <c r="I44" s="1" t="s">
        <v>598</v>
      </c>
      <c r="J44" s="1" t="s">
        <v>597</v>
      </c>
      <c r="K44" s="1" t="s">
        <v>543</v>
      </c>
      <c r="L44" s="1" t="s">
        <v>546</v>
      </c>
      <c r="M44" s="1" t="s">
        <v>564</v>
      </c>
      <c r="N44" s="1" t="s">
        <v>530</v>
      </c>
      <c r="O44" s="1" t="s">
        <v>542</v>
      </c>
      <c r="P44" s="1" t="s">
        <v>612</v>
      </c>
      <c r="Q44" s="1" t="s">
        <v>533</v>
      </c>
      <c r="R44" s="1" t="s">
        <v>557</v>
      </c>
      <c r="S44" s="1" t="s">
        <v>595</v>
      </c>
      <c r="T44" s="1" t="s">
        <v>538</v>
      </c>
      <c r="U44" s="1" t="s">
        <v>547</v>
      </c>
      <c r="V44" s="1" t="s">
        <v>601</v>
      </c>
      <c r="W44" s="1" t="s">
        <v>585</v>
      </c>
      <c r="X44" s="1" t="s">
        <v>547</v>
      </c>
      <c r="Y44" s="1" t="s">
        <v>612</v>
      </c>
      <c r="Z44" s="1" t="s">
        <v>546</v>
      </c>
      <c r="AA44" s="1" t="s">
        <v>557</v>
      </c>
      <c r="AB44" s="1" t="s">
        <v>558</v>
      </c>
      <c r="AC44" s="1" t="s">
        <v>560</v>
      </c>
      <c r="AD44" s="1" t="s">
        <v>597</v>
      </c>
      <c r="AE44" s="1" t="s">
        <v>600</v>
      </c>
      <c r="AF44" s="1" t="s">
        <v>600</v>
      </c>
      <c r="AG44" s="1" t="s">
        <v>582</v>
      </c>
      <c r="AH44" s="1" t="s">
        <v>617</v>
      </c>
      <c r="AI44" s="1" t="s">
        <v>550</v>
      </c>
      <c r="AJ44" s="1" t="s">
        <v>599</v>
      </c>
      <c r="AK44" s="1" t="s">
        <v>595</v>
      </c>
      <c r="AL44" s="1" t="s">
        <v>552</v>
      </c>
      <c r="AM44" s="1" t="s">
        <v>585</v>
      </c>
      <c r="AN44" s="1" t="s">
        <v>529</v>
      </c>
      <c r="AO44" s="1" t="s">
        <v>542</v>
      </c>
      <c r="AP44" s="1" t="s">
        <v>556</v>
      </c>
      <c r="AQ44" s="1" t="s">
        <v>592</v>
      </c>
      <c r="AR44" s="1" t="s">
        <v>543</v>
      </c>
      <c r="AS44" s="1" t="s">
        <v>562</v>
      </c>
      <c r="AT44" s="1" t="s">
        <v>560</v>
      </c>
      <c r="AU44" s="1" t="s">
        <v>629</v>
      </c>
      <c r="AV44" s="1" t="s">
        <v>549</v>
      </c>
      <c r="AW44" s="1" t="s">
        <v>542</v>
      </c>
      <c r="AX44" s="1" t="s">
        <v>543</v>
      </c>
      <c r="AY44" s="50" t="s">
        <v>611</v>
      </c>
      <c r="AZ44" s="1" t="s">
        <v>491</v>
      </c>
      <c r="BA44" s="1" t="s">
        <v>625</v>
      </c>
      <c r="BB44" s="1" t="s">
        <v>584</v>
      </c>
      <c r="BC44" s="1" t="s">
        <v>598</v>
      </c>
      <c r="BD44" s="1" t="s">
        <v>599</v>
      </c>
      <c r="BE44" s="1" t="s">
        <v>601</v>
      </c>
      <c r="BF44" s="1" t="s">
        <v>526</v>
      </c>
      <c r="BG44" s="1" t="s">
        <v>526</v>
      </c>
      <c r="BH44" s="1" t="s">
        <v>530</v>
      </c>
      <c r="BI44" s="1" t="s">
        <v>541</v>
      </c>
      <c r="BJ44" s="1" t="s">
        <v>600</v>
      </c>
      <c r="BK44" s="1" t="s">
        <v>546</v>
      </c>
      <c r="BL44" s="1" t="s">
        <v>550</v>
      </c>
      <c r="BM44" s="1" t="s">
        <v>524</v>
      </c>
    </row>
    <row r="45" spans="3:65" ht="12.75">
      <c r="C45" s="1" t="s">
        <v>558</v>
      </c>
      <c r="D45" s="1" t="s">
        <v>558</v>
      </c>
      <c r="E45" s="1" t="s">
        <v>545</v>
      </c>
      <c r="F45" s="1" t="s">
        <v>612</v>
      </c>
      <c r="G45" s="1" t="s">
        <v>548</v>
      </c>
      <c r="H45" s="1" t="s">
        <v>614</v>
      </c>
      <c r="I45" s="1" t="s">
        <v>599</v>
      </c>
      <c r="J45" s="1" t="s">
        <v>598</v>
      </c>
      <c r="K45" s="1" t="s">
        <v>545</v>
      </c>
      <c r="L45" s="1" t="s">
        <v>547</v>
      </c>
      <c r="M45" s="1" t="s">
        <v>565</v>
      </c>
      <c r="N45" s="1" t="s">
        <v>531</v>
      </c>
      <c r="O45" s="1" t="s">
        <v>543</v>
      </c>
      <c r="P45" s="1" t="s">
        <v>613</v>
      </c>
      <c r="Q45" s="1" t="s">
        <v>534</v>
      </c>
      <c r="R45" s="1" t="s">
        <v>558</v>
      </c>
      <c r="S45" s="1" t="s">
        <v>598</v>
      </c>
      <c r="T45" s="1" t="s">
        <v>541</v>
      </c>
      <c r="U45" s="1" t="s">
        <v>548</v>
      </c>
      <c r="V45" s="1" t="s">
        <v>602</v>
      </c>
      <c r="W45" s="1" t="s">
        <v>595</v>
      </c>
      <c r="X45" s="1" t="s">
        <v>548</v>
      </c>
      <c r="Y45" s="1" t="s">
        <v>615</v>
      </c>
      <c r="Z45" s="1" t="s">
        <v>547</v>
      </c>
      <c r="AA45" s="1" t="s">
        <v>558</v>
      </c>
      <c r="AB45" s="1" t="s">
        <v>559</v>
      </c>
      <c r="AC45" s="1" t="s">
        <v>592</v>
      </c>
      <c r="AD45" s="1" t="s">
        <v>598</v>
      </c>
      <c r="AE45" s="1" t="s">
        <v>601</v>
      </c>
      <c r="AF45" s="1" t="s">
        <v>611</v>
      </c>
      <c r="AG45" s="1" t="s">
        <v>584</v>
      </c>
      <c r="AH45" s="1" t="s">
        <v>629</v>
      </c>
      <c r="AI45" s="1" t="s">
        <v>553</v>
      </c>
      <c r="AJ45" s="1" t="s">
        <v>600</v>
      </c>
      <c r="AK45" s="1" t="s">
        <v>597</v>
      </c>
      <c r="AL45" s="1" t="s">
        <v>553</v>
      </c>
      <c r="AM45" s="1" t="s">
        <v>595</v>
      </c>
      <c r="AN45" s="1" t="s">
        <v>532</v>
      </c>
      <c r="AO45" s="1" t="s">
        <v>543</v>
      </c>
      <c r="AP45" s="1" t="s">
        <v>558</v>
      </c>
      <c r="AQ45" s="1" t="s">
        <v>595</v>
      </c>
      <c r="AR45" s="1" t="s">
        <v>545</v>
      </c>
      <c r="AS45" s="1" t="s">
        <v>563</v>
      </c>
      <c r="AT45" s="1" t="s">
        <v>582</v>
      </c>
      <c r="AV45" s="1" t="s">
        <v>550</v>
      </c>
      <c r="AW45" s="1" t="s">
        <v>543</v>
      </c>
      <c r="AX45" s="1" t="s">
        <v>545</v>
      </c>
      <c r="AY45" s="50" t="s">
        <v>612</v>
      </c>
      <c r="AZ45" s="1" t="s">
        <v>492</v>
      </c>
      <c r="BA45" s="1" t="s">
        <v>626</v>
      </c>
      <c r="BB45" s="1" t="s">
        <v>585</v>
      </c>
      <c r="BC45" s="1" t="s">
        <v>599</v>
      </c>
      <c r="BD45" s="1" t="s">
        <v>600</v>
      </c>
      <c r="BE45" s="1" t="s">
        <v>602</v>
      </c>
      <c r="BF45" s="1" t="s">
        <v>527</v>
      </c>
      <c r="BG45" s="1" t="s">
        <v>527</v>
      </c>
      <c r="BH45" s="1" t="s">
        <v>532</v>
      </c>
      <c r="BI45" s="1" t="s">
        <v>542</v>
      </c>
      <c r="BJ45" s="1" t="s">
        <v>611</v>
      </c>
      <c r="BK45" s="1" t="s">
        <v>547</v>
      </c>
      <c r="BL45" s="1" t="s">
        <v>551</v>
      </c>
      <c r="BM45" s="1" t="s">
        <v>525</v>
      </c>
    </row>
    <row r="46" spans="3:65" ht="12.75">
      <c r="C46" s="1" t="s">
        <v>559</v>
      </c>
      <c r="D46" s="1" t="s">
        <v>559</v>
      </c>
      <c r="E46" s="1" t="s">
        <v>546</v>
      </c>
      <c r="F46" s="1" t="s">
        <v>613</v>
      </c>
      <c r="G46" s="1" t="s">
        <v>549</v>
      </c>
      <c r="H46" s="1" t="s">
        <v>617</v>
      </c>
      <c r="I46" s="1" t="s">
        <v>600</v>
      </c>
      <c r="J46" s="1" t="s">
        <v>599</v>
      </c>
      <c r="K46" s="1" t="s">
        <v>546</v>
      </c>
      <c r="L46" s="1" t="s">
        <v>548</v>
      </c>
      <c r="M46" s="1" t="s">
        <v>566</v>
      </c>
      <c r="N46" s="1" t="s">
        <v>532</v>
      </c>
      <c r="O46" s="1" t="s">
        <v>545</v>
      </c>
      <c r="P46" s="1" t="s">
        <v>614</v>
      </c>
      <c r="Q46" s="1" t="s">
        <v>535</v>
      </c>
      <c r="R46" s="1" t="s">
        <v>559</v>
      </c>
      <c r="S46" s="1" t="s">
        <v>599</v>
      </c>
      <c r="T46" s="1" t="s">
        <v>542</v>
      </c>
      <c r="U46" s="1" t="s">
        <v>549</v>
      </c>
      <c r="V46" s="1" t="s">
        <v>604</v>
      </c>
      <c r="W46" s="1" t="s">
        <v>597</v>
      </c>
      <c r="X46" s="1" t="s">
        <v>549</v>
      </c>
      <c r="Y46" s="1" t="s">
        <v>617</v>
      </c>
      <c r="Z46" s="1" t="s">
        <v>548</v>
      </c>
      <c r="AA46" s="1" t="s">
        <v>559</v>
      </c>
      <c r="AB46" s="1" t="s">
        <v>560</v>
      </c>
      <c r="AC46" s="1" t="s">
        <v>593</v>
      </c>
      <c r="AD46" s="1" t="s">
        <v>599</v>
      </c>
      <c r="AE46" s="1" t="s">
        <v>602</v>
      </c>
      <c r="AF46" s="1" t="s">
        <v>612</v>
      </c>
      <c r="AG46" s="1" t="s">
        <v>585</v>
      </c>
      <c r="AI46" s="1" t="s">
        <v>581</v>
      </c>
      <c r="AJ46" s="1" t="s">
        <v>601</v>
      </c>
      <c r="AK46" s="1" t="s">
        <v>599</v>
      </c>
      <c r="AL46" s="1" t="s">
        <v>555</v>
      </c>
      <c r="AM46" s="1" t="s">
        <v>597</v>
      </c>
      <c r="AN46" s="1" t="s">
        <v>533</v>
      </c>
      <c r="AO46" s="1" t="s">
        <v>545</v>
      </c>
      <c r="AP46" s="1" t="s">
        <v>559</v>
      </c>
      <c r="AQ46" s="1" t="s">
        <v>597</v>
      </c>
      <c r="AR46" s="1" t="s">
        <v>546</v>
      </c>
      <c r="AS46" s="1" t="s">
        <v>564</v>
      </c>
      <c r="AT46" s="1" t="s">
        <v>584</v>
      </c>
      <c r="AV46" s="1" t="s">
        <v>553</v>
      </c>
      <c r="AW46" s="1" t="s">
        <v>545</v>
      </c>
      <c r="AX46" s="1" t="s">
        <v>546</v>
      </c>
      <c r="AY46" s="50" t="s">
        <v>613</v>
      </c>
      <c r="AZ46" s="1" t="s">
        <v>493</v>
      </c>
      <c r="BA46" s="1" t="s">
        <v>627</v>
      </c>
      <c r="BB46" s="1" t="s">
        <v>594</v>
      </c>
      <c r="BC46" s="1" t="s">
        <v>600</v>
      </c>
      <c r="BD46" s="1" t="s">
        <v>601</v>
      </c>
      <c r="BE46" s="1" t="s">
        <v>603</v>
      </c>
      <c r="BF46" s="1" t="s">
        <v>529</v>
      </c>
      <c r="BG46" s="1" t="s">
        <v>529</v>
      </c>
      <c r="BH46" s="1" t="s">
        <v>533</v>
      </c>
      <c r="BI46" s="1" t="s">
        <v>543</v>
      </c>
      <c r="BJ46" s="1" t="s">
        <v>612</v>
      </c>
      <c r="BK46" s="1" t="s">
        <v>548</v>
      </c>
      <c r="BL46" s="1" t="s">
        <v>552</v>
      </c>
      <c r="BM46" s="1" t="s">
        <v>526</v>
      </c>
    </row>
    <row r="47" spans="3:65" ht="12.75">
      <c r="C47" s="1" t="s">
        <v>560</v>
      </c>
      <c r="D47" s="1" t="s">
        <v>560</v>
      </c>
      <c r="E47" s="1" t="s">
        <v>547</v>
      </c>
      <c r="F47" s="1" t="s">
        <v>614</v>
      </c>
      <c r="G47" s="1" t="s">
        <v>556</v>
      </c>
      <c r="H47" s="1" t="s">
        <v>620</v>
      </c>
      <c r="I47" s="1" t="s">
        <v>601</v>
      </c>
      <c r="J47" s="1" t="s">
        <v>600</v>
      </c>
      <c r="K47" s="1" t="s">
        <v>547</v>
      </c>
      <c r="L47" s="1" t="s">
        <v>549</v>
      </c>
      <c r="M47" s="1" t="s">
        <v>567</v>
      </c>
      <c r="N47" s="1" t="s">
        <v>533</v>
      </c>
      <c r="O47" s="1" t="s">
        <v>546</v>
      </c>
      <c r="P47" s="1" t="s">
        <v>615</v>
      </c>
      <c r="Q47" s="1" t="s">
        <v>536</v>
      </c>
      <c r="R47" s="1" t="s">
        <v>560</v>
      </c>
      <c r="S47" s="1" t="s">
        <v>600</v>
      </c>
      <c r="T47" s="1" t="s">
        <v>543</v>
      </c>
      <c r="U47" s="1" t="s">
        <v>550</v>
      </c>
      <c r="V47" s="1" t="s">
        <v>605</v>
      </c>
      <c r="W47" s="1" t="s">
        <v>600</v>
      </c>
      <c r="X47" s="1" t="s">
        <v>550</v>
      </c>
      <c r="Y47" s="1" t="s">
        <v>620</v>
      </c>
      <c r="Z47" s="1" t="s">
        <v>549</v>
      </c>
      <c r="AA47" s="1" t="s">
        <v>560</v>
      </c>
      <c r="AB47" s="1" t="s">
        <v>582</v>
      </c>
      <c r="AC47" s="1" t="s">
        <v>595</v>
      </c>
      <c r="AD47" s="1" t="s">
        <v>600</v>
      </c>
      <c r="AE47" s="1" t="s">
        <v>603</v>
      </c>
      <c r="AF47" s="1" t="s">
        <v>613</v>
      </c>
      <c r="AG47" s="1" t="s">
        <v>592</v>
      </c>
      <c r="AI47" s="1" t="s">
        <v>592</v>
      </c>
      <c r="AJ47" s="1" t="s">
        <v>602</v>
      </c>
      <c r="AK47" s="1" t="s">
        <v>600</v>
      </c>
      <c r="AL47" s="1" t="s">
        <v>556</v>
      </c>
      <c r="AM47" s="1" t="s">
        <v>600</v>
      </c>
      <c r="AN47" s="1" t="s">
        <v>534</v>
      </c>
      <c r="AO47" s="1" t="s">
        <v>546</v>
      </c>
      <c r="AP47" s="1" t="s">
        <v>560</v>
      </c>
      <c r="AQ47" s="1" t="s">
        <v>598</v>
      </c>
      <c r="AR47" s="1" t="s">
        <v>547</v>
      </c>
      <c r="AS47" s="1" t="s">
        <v>565</v>
      </c>
      <c r="AT47" s="1" t="s">
        <v>585</v>
      </c>
      <c r="AV47" s="1" t="s">
        <v>557</v>
      </c>
      <c r="AW47" s="1" t="s">
        <v>546</v>
      </c>
      <c r="AX47" s="1" t="s">
        <v>547</v>
      </c>
      <c r="AY47" s="50" t="s">
        <v>614</v>
      </c>
      <c r="AZ47" s="1" t="s">
        <v>494</v>
      </c>
      <c r="BA47" s="1" t="s">
        <v>629</v>
      </c>
      <c r="BB47" s="1" t="s">
        <v>595</v>
      </c>
      <c r="BC47" s="1" t="s">
        <v>601</v>
      </c>
      <c r="BD47" s="1" t="s">
        <v>602</v>
      </c>
      <c r="BE47" s="1" t="s">
        <v>611</v>
      </c>
      <c r="BF47" s="1" t="s">
        <v>530</v>
      </c>
      <c r="BG47" s="1" t="s">
        <v>530</v>
      </c>
      <c r="BH47" s="1" t="s">
        <v>534</v>
      </c>
      <c r="BI47" s="1" t="s">
        <v>545</v>
      </c>
      <c r="BJ47" s="1" t="s">
        <v>613</v>
      </c>
      <c r="BK47" s="1" t="s">
        <v>549</v>
      </c>
      <c r="BL47" s="1" t="s">
        <v>554</v>
      </c>
      <c r="BM47" s="1" t="s">
        <v>527</v>
      </c>
    </row>
    <row r="48" spans="3:65" ht="12.75">
      <c r="C48" s="1" t="s">
        <v>561</v>
      </c>
      <c r="D48" s="1" t="s">
        <v>561</v>
      </c>
      <c r="E48" s="1" t="s">
        <v>548</v>
      </c>
      <c r="F48" s="1" t="s">
        <v>615</v>
      </c>
      <c r="G48" s="1" t="s">
        <v>558</v>
      </c>
      <c r="H48" s="1" t="s">
        <v>623</v>
      </c>
      <c r="I48" s="1" t="s">
        <v>602</v>
      </c>
      <c r="J48" s="1" t="s">
        <v>601</v>
      </c>
      <c r="K48" s="1" t="s">
        <v>548</v>
      </c>
      <c r="L48" s="1" t="s">
        <v>595</v>
      </c>
      <c r="M48" s="1" t="s">
        <v>568</v>
      </c>
      <c r="N48" s="1" t="s">
        <v>534</v>
      </c>
      <c r="O48" s="1" t="s">
        <v>547</v>
      </c>
      <c r="P48" s="1" t="s">
        <v>617</v>
      </c>
      <c r="Q48" s="1" t="s">
        <v>537</v>
      </c>
      <c r="R48" s="1" t="s">
        <v>561</v>
      </c>
      <c r="S48" s="1" t="s">
        <v>601</v>
      </c>
      <c r="T48" s="1" t="s">
        <v>545</v>
      </c>
      <c r="U48" s="1" t="s">
        <v>551</v>
      </c>
      <c r="V48" s="1" t="s">
        <v>606</v>
      </c>
      <c r="W48" s="1" t="s">
        <v>611</v>
      </c>
      <c r="X48" s="1" t="s">
        <v>553</v>
      </c>
      <c r="Y48" s="1" t="s">
        <v>622</v>
      </c>
      <c r="Z48" s="1" t="s">
        <v>550</v>
      </c>
      <c r="AA48" s="1" t="s">
        <v>561</v>
      </c>
      <c r="AB48" s="1" t="s">
        <v>584</v>
      </c>
      <c r="AC48" s="1" t="s">
        <v>600</v>
      </c>
      <c r="AD48" s="1" t="s">
        <v>601</v>
      </c>
      <c r="AE48" s="1" t="s">
        <v>604</v>
      </c>
      <c r="AF48" s="1" t="s">
        <v>614</v>
      </c>
      <c r="AG48" s="1" t="s">
        <v>593</v>
      </c>
      <c r="AI48" s="1" t="s">
        <v>598</v>
      </c>
      <c r="AJ48" s="1" t="s">
        <v>611</v>
      </c>
      <c r="AK48" s="1" t="s">
        <v>601</v>
      </c>
      <c r="AL48" s="1" t="s">
        <v>557</v>
      </c>
      <c r="AM48" s="1" t="s">
        <v>611</v>
      </c>
      <c r="AN48" s="1" t="s">
        <v>535</v>
      </c>
      <c r="AO48" s="1" t="s">
        <v>547</v>
      </c>
      <c r="AP48" s="1" t="s">
        <v>561</v>
      </c>
      <c r="AQ48" s="1" t="s">
        <v>599</v>
      </c>
      <c r="AR48" s="1" t="s">
        <v>548</v>
      </c>
      <c r="AS48" s="1" t="s">
        <v>566</v>
      </c>
      <c r="AT48" s="1" t="s">
        <v>592</v>
      </c>
      <c r="AV48" s="1" t="s">
        <v>582</v>
      </c>
      <c r="AW48" s="1" t="s">
        <v>547</v>
      </c>
      <c r="AX48" s="1" t="s">
        <v>548</v>
      </c>
      <c r="AY48" s="50" t="s">
        <v>615</v>
      </c>
      <c r="AZ48" s="1" t="s">
        <v>495</v>
      </c>
      <c r="BB48" s="1" t="s">
        <v>598</v>
      </c>
      <c r="BC48" s="1" t="s">
        <v>602</v>
      </c>
      <c r="BD48" s="1" t="s">
        <v>603</v>
      </c>
      <c r="BE48" s="1" t="s">
        <v>613</v>
      </c>
      <c r="BF48" s="1" t="s">
        <v>532</v>
      </c>
      <c r="BG48" s="1" t="s">
        <v>532</v>
      </c>
      <c r="BH48" s="1" t="s">
        <v>535</v>
      </c>
      <c r="BI48" s="1" t="s">
        <v>546</v>
      </c>
      <c r="BJ48" s="1" t="s">
        <v>614</v>
      </c>
      <c r="BK48" s="1" t="s">
        <v>550</v>
      </c>
      <c r="BL48" s="1" t="s">
        <v>555</v>
      </c>
      <c r="BM48" s="1" t="s">
        <v>529</v>
      </c>
    </row>
    <row r="49" spans="3:65" ht="12.75">
      <c r="C49" s="1" t="s">
        <v>562</v>
      </c>
      <c r="D49" s="1" t="s">
        <v>562</v>
      </c>
      <c r="E49" s="1" t="s">
        <v>549</v>
      </c>
      <c r="F49" s="1" t="s">
        <v>617</v>
      </c>
      <c r="G49" s="1" t="s">
        <v>559</v>
      </c>
      <c r="H49" s="1" t="s">
        <v>629</v>
      </c>
      <c r="I49" s="1" t="s">
        <v>607</v>
      </c>
      <c r="J49" s="1" t="s">
        <v>611</v>
      </c>
      <c r="K49" s="1" t="s">
        <v>549</v>
      </c>
      <c r="L49" s="1" t="s">
        <v>597</v>
      </c>
      <c r="M49" s="1" t="s">
        <v>569</v>
      </c>
      <c r="N49" s="1" t="s">
        <v>535</v>
      </c>
      <c r="O49" s="1" t="s">
        <v>548</v>
      </c>
      <c r="P49" s="1" t="s">
        <v>620</v>
      </c>
      <c r="Q49" s="1" t="s">
        <v>538</v>
      </c>
      <c r="R49" s="1" t="s">
        <v>562</v>
      </c>
      <c r="S49" s="1" t="s">
        <v>602</v>
      </c>
      <c r="T49" s="1" t="s">
        <v>546</v>
      </c>
      <c r="U49" s="1" t="s">
        <v>552</v>
      </c>
      <c r="V49" s="1" t="s">
        <v>611</v>
      </c>
      <c r="W49" s="1" t="s">
        <v>612</v>
      </c>
      <c r="X49" s="1" t="s">
        <v>555</v>
      </c>
      <c r="Y49" s="1" t="s">
        <v>623</v>
      </c>
      <c r="Z49" s="1" t="s">
        <v>552</v>
      </c>
      <c r="AA49" s="1" t="s">
        <v>562</v>
      </c>
      <c r="AB49" s="1" t="s">
        <v>585</v>
      </c>
      <c r="AC49" s="1" t="s">
        <v>611</v>
      </c>
      <c r="AD49" s="1" t="s">
        <v>602</v>
      </c>
      <c r="AE49" s="1" t="s">
        <v>605</v>
      </c>
      <c r="AF49" s="1" t="s">
        <v>615</v>
      </c>
      <c r="AG49" s="1" t="s">
        <v>595</v>
      </c>
      <c r="AI49" s="1" t="s">
        <v>599</v>
      </c>
      <c r="AJ49" s="1" t="s">
        <v>613</v>
      </c>
      <c r="AK49" s="1" t="s">
        <v>602</v>
      </c>
      <c r="AL49" s="1" t="s">
        <v>558</v>
      </c>
      <c r="AM49" s="1" t="s">
        <v>612</v>
      </c>
      <c r="AN49" s="1" t="s">
        <v>541</v>
      </c>
      <c r="AO49" s="1" t="s">
        <v>548</v>
      </c>
      <c r="AP49" s="1" t="s">
        <v>562</v>
      </c>
      <c r="AQ49" s="1" t="s">
        <v>600</v>
      </c>
      <c r="AR49" s="1" t="s">
        <v>549</v>
      </c>
      <c r="AS49" s="1" t="s">
        <v>567</v>
      </c>
      <c r="AT49" s="1" t="s">
        <v>594</v>
      </c>
      <c r="AV49" s="1" t="s">
        <v>595</v>
      </c>
      <c r="AW49" s="1" t="s">
        <v>548</v>
      </c>
      <c r="AX49" s="1" t="s">
        <v>549</v>
      </c>
      <c r="AY49" s="50" t="s">
        <v>617</v>
      </c>
      <c r="AZ49" s="1" t="s">
        <v>496</v>
      </c>
      <c r="BB49" s="1" t="s">
        <v>599</v>
      </c>
      <c r="BC49" s="1" t="s">
        <v>604</v>
      </c>
      <c r="BD49" s="1" t="s">
        <v>604</v>
      </c>
      <c r="BE49" s="1" t="s">
        <v>614</v>
      </c>
      <c r="BF49" s="1" t="s">
        <v>533</v>
      </c>
      <c r="BG49" s="1" t="s">
        <v>533</v>
      </c>
      <c r="BH49" s="1" t="s">
        <v>536</v>
      </c>
      <c r="BI49" s="1" t="s">
        <v>547</v>
      </c>
      <c r="BJ49" s="1" t="s">
        <v>615</v>
      </c>
      <c r="BK49" s="1" t="s">
        <v>553</v>
      </c>
      <c r="BL49" s="1" t="s">
        <v>556</v>
      </c>
      <c r="BM49" s="1" t="s">
        <v>530</v>
      </c>
    </row>
    <row r="50" spans="3:65" ht="12.75">
      <c r="C50" s="1" t="s">
        <v>563</v>
      </c>
      <c r="D50" s="1" t="s">
        <v>563</v>
      </c>
      <c r="E50" s="1" t="s">
        <v>550</v>
      </c>
      <c r="F50" s="1" t="s">
        <v>620</v>
      </c>
      <c r="G50" s="1" t="s">
        <v>560</v>
      </c>
      <c r="H50" s="1" t="s">
        <v>630</v>
      </c>
      <c r="I50" s="1" t="s">
        <v>608</v>
      </c>
      <c r="J50" s="1" t="s">
        <v>613</v>
      </c>
      <c r="K50" s="1" t="s">
        <v>550</v>
      </c>
      <c r="L50" s="1" t="s">
        <v>611</v>
      </c>
      <c r="M50" s="1" t="s">
        <v>570</v>
      </c>
      <c r="N50" s="1" t="s">
        <v>538</v>
      </c>
      <c r="O50" s="1" t="s">
        <v>549</v>
      </c>
      <c r="P50" s="1" t="s">
        <v>623</v>
      </c>
      <c r="Q50" s="1" t="s">
        <v>541</v>
      </c>
      <c r="R50" s="1" t="s">
        <v>563</v>
      </c>
      <c r="S50" s="1" t="s">
        <v>611</v>
      </c>
      <c r="T50" s="1" t="s">
        <v>547</v>
      </c>
      <c r="U50" s="1" t="s">
        <v>554</v>
      </c>
      <c r="V50" s="1" t="s">
        <v>613</v>
      </c>
      <c r="W50" s="1" t="s">
        <v>613</v>
      </c>
      <c r="X50" s="1" t="s">
        <v>556</v>
      </c>
      <c r="Y50" s="1" t="s">
        <v>629</v>
      </c>
      <c r="Z50" s="1" t="s">
        <v>553</v>
      </c>
      <c r="AA50" s="1" t="s">
        <v>563</v>
      </c>
      <c r="AB50" s="1" t="s">
        <v>592</v>
      </c>
      <c r="AC50" s="1" t="s">
        <v>617</v>
      </c>
      <c r="AD50" s="1" t="s">
        <v>603</v>
      </c>
      <c r="AE50" s="1" t="s">
        <v>606</v>
      </c>
      <c r="AF50" s="1" t="s">
        <v>617</v>
      </c>
      <c r="AG50" s="1" t="s">
        <v>596</v>
      </c>
      <c r="AI50" s="1" t="s">
        <v>600</v>
      </c>
      <c r="AJ50" s="1" t="s">
        <v>614</v>
      </c>
      <c r="AK50" s="1" t="s">
        <v>611</v>
      </c>
      <c r="AL50" s="1" t="s">
        <v>559</v>
      </c>
      <c r="AM50" s="1" t="s">
        <v>613</v>
      </c>
      <c r="AN50" s="1" t="s">
        <v>542</v>
      </c>
      <c r="AO50" s="1" t="s">
        <v>549</v>
      </c>
      <c r="AP50" s="1" t="s">
        <v>563</v>
      </c>
      <c r="AQ50" s="1" t="s">
        <v>601</v>
      </c>
      <c r="AR50" s="1" t="s">
        <v>550</v>
      </c>
      <c r="AS50" s="1" t="s">
        <v>568</v>
      </c>
      <c r="AT50" s="1" t="s">
        <v>595</v>
      </c>
      <c r="AV50" s="1" t="s">
        <v>597</v>
      </c>
      <c r="AW50" s="1" t="s">
        <v>549</v>
      </c>
      <c r="AX50" s="1" t="s">
        <v>595</v>
      </c>
      <c r="AY50" s="50" t="s">
        <v>620</v>
      </c>
      <c r="AZ50" s="1" t="s">
        <v>497</v>
      </c>
      <c r="BB50" s="1" t="s">
        <v>600</v>
      </c>
      <c r="BC50" s="1" t="s">
        <v>605</v>
      </c>
      <c r="BD50" s="1" t="s">
        <v>605</v>
      </c>
      <c r="BE50" s="1" t="s">
        <v>615</v>
      </c>
      <c r="BF50" s="1" t="s">
        <v>534</v>
      </c>
      <c r="BG50" s="1" t="s">
        <v>534</v>
      </c>
      <c r="BH50" s="1" t="s">
        <v>537</v>
      </c>
      <c r="BI50" s="1" t="s">
        <v>548</v>
      </c>
      <c r="BJ50" s="1" t="s">
        <v>617</v>
      </c>
      <c r="BK50" s="1" t="s">
        <v>595</v>
      </c>
      <c r="BL50" s="1" t="s">
        <v>557</v>
      </c>
      <c r="BM50" s="1" t="s">
        <v>531</v>
      </c>
    </row>
    <row r="51" spans="3:65" ht="12.75">
      <c r="C51" s="1" t="s">
        <v>564</v>
      </c>
      <c r="D51" s="1" t="s">
        <v>564</v>
      </c>
      <c r="E51" s="1" t="s">
        <v>552</v>
      </c>
      <c r="F51" s="1" t="s">
        <v>623</v>
      </c>
      <c r="G51" s="1" t="s">
        <v>561</v>
      </c>
      <c r="I51" s="1" t="s">
        <v>609</v>
      </c>
      <c r="J51" s="1" t="s">
        <v>614</v>
      </c>
      <c r="K51" s="1" t="s">
        <v>552</v>
      </c>
      <c r="L51" s="1" t="s">
        <v>613</v>
      </c>
      <c r="M51" s="1" t="s">
        <v>571</v>
      </c>
      <c r="N51" s="1" t="s">
        <v>539</v>
      </c>
      <c r="O51" s="1" t="s">
        <v>550</v>
      </c>
      <c r="P51" s="1" t="s">
        <v>629</v>
      </c>
      <c r="Q51" s="1" t="s">
        <v>542</v>
      </c>
      <c r="R51" s="1" t="s">
        <v>564</v>
      </c>
      <c r="S51" s="1" t="s">
        <v>617</v>
      </c>
      <c r="T51" s="1" t="s">
        <v>548</v>
      </c>
      <c r="U51" s="1" t="s">
        <v>555</v>
      </c>
      <c r="V51" s="1" t="s">
        <v>614</v>
      </c>
      <c r="W51" s="1" t="s">
        <v>614</v>
      </c>
      <c r="X51" s="1" t="s">
        <v>557</v>
      </c>
      <c r="Z51" s="1" t="s">
        <v>554</v>
      </c>
      <c r="AA51" s="1" t="s">
        <v>564</v>
      </c>
      <c r="AB51" s="1" t="s">
        <v>593</v>
      </c>
      <c r="AC51" s="1" t="s">
        <v>629</v>
      </c>
      <c r="AD51" s="1" t="s">
        <v>608</v>
      </c>
      <c r="AE51" s="1" t="s">
        <v>611</v>
      </c>
      <c r="AF51" s="1" t="s">
        <v>620</v>
      </c>
      <c r="AG51" s="1" t="s">
        <v>598</v>
      </c>
      <c r="AI51" s="1" t="s">
        <v>601</v>
      </c>
      <c r="AJ51" s="1" t="s">
        <v>617</v>
      </c>
      <c r="AK51" s="1" t="s">
        <v>613</v>
      </c>
      <c r="AL51" s="1" t="s">
        <v>560</v>
      </c>
      <c r="AM51" s="1" t="s">
        <v>614</v>
      </c>
      <c r="AN51" s="1" t="s">
        <v>543</v>
      </c>
      <c r="AO51" s="1" t="s">
        <v>595</v>
      </c>
      <c r="AP51" s="1" t="s">
        <v>564</v>
      </c>
      <c r="AQ51" s="1" t="s">
        <v>602</v>
      </c>
      <c r="AR51" s="1" t="s">
        <v>552</v>
      </c>
      <c r="AS51" s="1" t="s">
        <v>569</v>
      </c>
      <c r="AT51" s="1" t="s">
        <v>598</v>
      </c>
      <c r="AV51" s="1" t="s">
        <v>598</v>
      </c>
      <c r="AW51" s="1" t="s">
        <v>595</v>
      </c>
      <c r="AX51" s="1" t="s">
        <v>597</v>
      </c>
      <c r="AY51" s="50" t="s">
        <v>623</v>
      </c>
      <c r="AZ51" s="1" t="s">
        <v>498</v>
      </c>
      <c r="BB51" s="1" t="s">
        <v>601</v>
      </c>
      <c r="BC51" s="1" t="s">
        <v>606</v>
      </c>
      <c r="BD51" s="1" t="s">
        <v>606</v>
      </c>
      <c r="BE51" s="1" t="s">
        <v>617</v>
      </c>
      <c r="BF51" s="1" t="s">
        <v>535</v>
      </c>
      <c r="BG51" s="1" t="s">
        <v>535</v>
      </c>
      <c r="BH51" s="1" t="s">
        <v>541</v>
      </c>
      <c r="BI51" s="1" t="s">
        <v>549</v>
      </c>
      <c r="BJ51" s="1" t="s">
        <v>620</v>
      </c>
      <c r="BK51" s="1" t="s">
        <v>597</v>
      </c>
      <c r="BL51" s="1" t="s">
        <v>558</v>
      </c>
      <c r="BM51" s="1" t="s">
        <v>532</v>
      </c>
    </row>
    <row r="52" spans="3:65" ht="12.75">
      <c r="C52" s="1" t="s">
        <v>565</v>
      </c>
      <c r="D52" s="1" t="s">
        <v>565</v>
      </c>
      <c r="E52" s="1" t="s">
        <v>553</v>
      </c>
      <c r="F52" s="1" t="s">
        <v>629</v>
      </c>
      <c r="G52" s="1" t="s">
        <v>562</v>
      </c>
      <c r="I52" s="1" t="s">
        <v>610</v>
      </c>
      <c r="J52" s="1" t="s">
        <v>615</v>
      </c>
      <c r="K52" s="1" t="s">
        <v>553</v>
      </c>
      <c r="L52" s="1" t="s">
        <v>614</v>
      </c>
      <c r="M52" s="1" t="s">
        <v>572</v>
      </c>
      <c r="N52" s="1" t="s">
        <v>540</v>
      </c>
      <c r="O52" s="1" t="s">
        <v>552</v>
      </c>
      <c r="Q52" s="1" t="s">
        <v>543</v>
      </c>
      <c r="R52" s="1" t="s">
        <v>565</v>
      </c>
      <c r="S52" s="1" t="s">
        <v>629</v>
      </c>
      <c r="T52" s="1" t="s">
        <v>549</v>
      </c>
      <c r="U52" s="1" t="s">
        <v>556</v>
      </c>
      <c r="V52" s="1" t="s">
        <v>617</v>
      </c>
      <c r="W52" s="1" t="s">
        <v>615</v>
      </c>
      <c r="X52" s="1" t="s">
        <v>558</v>
      </c>
      <c r="Z52" s="1" t="s">
        <v>555</v>
      </c>
      <c r="AA52" s="1" t="s">
        <v>565</v>
      </c>
      <c r="AB52" s="1" t="s">
        <v>595</v>
      </c>
      <c r="AD52" s="1" t="s">
        <v>609</v>
      </c>
      <c r="AE52" s="1" t="s">
        <v>613</v>
      </c>
      <c r="AF52" s="1" t="s">
        <v>629</v>
      </c>
      <c r="AG52" s="1" t="s">
        <v>599</v>
      </c>
      <c r="AI52" s="1" t="s">
        <v>602</v>
      </c>
      <c r="AJ52" s="1" t="s">
        <v>629</v>
      </c>
      <c r="AK52" s="1" t="s">
        <v>614</v>
      </c>
      <c r="AL52" s="1" t="s">
        <v>582</v>
      </c>
      <c r="AM52" s="1" t="s">
        <v>615</v>
      </c>
      <c r="AN52" s="1" t="s">
        <v>545</v>
      </c>
      <c r="AO52" s="1" t="s">
        <v>597</v>
      </c>
      <c r="AP52" s="1" t="s">
        <v>565</v>
      </c>
      <c r="AQ52" s="1" t="s">
        <v>604</v>
      </c>
      <c r="AR52" s="1" t="s">
        <v>553</v>
      </c>
      <c r="AS52" s="1" t="s">
        <v>570</v>
      </c>
      <c r="AT52" s="1" t="s">
        <v>599</v>
      </c>
      <c r="AV52" s="1" t="s">
        <v>599</v>
      </c>
      <c r="AW52" s="1" t="s">
        <v>597</v>
      </c>
      <c r="AX52" s="1" t="s">
        <v>608</v>
      </c>
      <c r="AY52" s="50" t="s">
        <v>629</v>
      </c>
      <c r="AZ52" s="1" t="s">
        <v>499</v>
      </c>
      <c r="BB52" s="1" t="s">
        <v>602</v>
      </c>
      <c r="BC52" s="1" t="s">
        <v>611</v>
      </c>
      <c r="BD52" s="1" t="s">
        <v>611</v>
      </c>
      <c r="BE52" s="1" t="s">
        <v>629</v>
      </c>
      <c r="BF52" s="1" t="s">
        <v>536</v>
      </c>
      <c r="BG52" s="1" t="s">
        <v>536</v>
      </c>
      <c r="BH52" s="1" t="s">
        <v>542</v>
      </c>
      <c r="BI52" s="1" t="s">
        <v>550</v>
      </c>
      <c r="BJ52" s="1" t="s">
        <v>629</v>
      </c>
      <c r="BK52" s="1" t="s">
        <v>598</v>
      </c>
      <c r="BL52" s="1" t="s">
        <v>559</v>
      </c>
      <c r="BM52" s="1" t="s">
        <v>533</v>
      </c>
    </row>
    <row r="53" spans="3:65" ht="12.75">
      <c r="C53" s="1" t="s">
        <v>566</v>
      </c>
      <c r="D53" s="1" t="s">
        <v>566</v>
      </c>
      <c r="E53" s="1" t="s">
        <v>555</v>
      </c>
      <c r="G53" s="1" t="s">
        <v>563</v>
      </c>
      <c r="I53" s="1" t="s">
        <v>611</v>
      </c>
      <c r="J53" s="1" t="s">
        <v>617</v>
      </c>
      <c r="K53" s="1" t="s">
        <v>554</v>
      </c>
      <c r="L53" s="1" t="s">
        <v>617</v>
      </c>
      <c r="M53" s="1" t="s">
        <v>573</v>
      </c>
      <c r="N53" s="1" t="s">
        <v>541</v>
      </c>
      <c r="O53" s="1" t="s">
        <v>553</v>
      </c>
      <c r="Q53" s="1" t="s">
        <v>545</v>
      </c>
      <c r="R53" s="1" t="s">
        <v>566</v>
      </c>
      <c r="S53" s="1" t="s">
        <v>483</v>
      </c>
      <c r="T53" s="1" t="s">
        <v>550</v>
      </c>
      <c r="U53" s="1" t="s">
        <v>557</v>
      </c>
      <c r="V53" s="1" t="s">
        <v>629</v>
      </c>
      <c r="W53" s="1" t="s">
        <v>617</v>
      </c>
      <c r="X53" s="1" t="s">
        <v>559</v>
      </c>
      <c r="Z53" s="1" t="s">
        <v>557</v>
      </c>
      <c r="AA53" s="1" t="s">
        <v>566</v>
      </c>
      <c r="AB53" s="1" t="s">
        <v>596</v>
      </c>
      <c r="AD53" s="1" t="s">
        <v>610</v>
      </c>
      <c r="AE53" s="1" t="s">
        <v>614</v>
      </c>
      <c r="AG53" s="1" t="s">
        <v>600</v>
      </c>
      <c r="AI53" s="1" t="s">
        <v>603</v>
      </c>
      <c r="AK53" s="1" t="s">
        <v>615</v>
      </c>
      <c r="AL53" s="1" t="s">
        <v>592</v>
      </c>
      <c r="AM53" s="1" t="s">
        <v>617</v>
      </c>
      <c r="AN53" s="1" t="s">
        <v>546</v>
      </c>
      <c r="AO53" s="1" t="s">
        <v>611</v>
      </c>
      <c r="AP53" s="1" t="s">
        <v>566</v>
      </c>
      <c r="AQ53" s="1" t="s">
        <v>605</v>
      </c>
      <c r="AR53" s="1" t="s">
        <v>555</v>
      </c>
      <c r="AS53" s="1" t="s">
        <v>571</v>
      </c>
      <c r="AT53" s="1" t="s">
        <v>600</v>
      </c>
      <c r="AV53" s="1" t="s">
        <v>600</v>
      </c>
      <c r="AW53" s="1" t="s">
        <v>608</v>
      </c>
      <c r="AX53" s="1" t="s">
        <v>609</v>
      </c>
      <c r="AZ53" s="1" t="s">
        <v>500</v>
      </c>
      <c r="BB53" s="1" t="s">
        <v>611</v>
      </c>
      <c r="BC53" s="1" t="s">
        <v>613</v>
      </c>
      <c r="BD53" s="1" t="s">
        <v>613</v>
      </c>
      <c r="BF53" s="1" t="s">
        <v>537</v>
      </c>
      <c r="BG53" s="1" t="s">
        <v>537</v>
      </c>
      <c r="BH53" s="1" t="s">
        <v>543</v>
      </c>
      <c r="BI53" s="1" t="s">
        <v>561</v>
      </c>
      <c r="BK53" s="1" t="s">
        <v>599</v>
      </c>
      <c r="BL53" s="1" t="s">
        <v>560</v>
      </c>
      <c r="BM53" s="1" t="s">
        <v>534</v>
      </c>
    </row>
    <row r="54" spans="3:65" ht="12.75">
      <c r="C54" s="1" t="s">
        <v>567</v>
      </c>
      <c r="D54" s="1" t="s">
        <v>567</v>
      </c>
      <c r="E54" s="1" t="s">
        <v>556</v>
      </c>
      <c r="G54" s="1" t="s">
        <v>564</v>
      </c>
      <c r="I54" s="1" t="s">
        <v>613</v>
      </c>
      <c r="J54" s="1" t="s">
        <v>620</v>
      </c>
      <c r="K54" s="1" t="s">
        <v>555</v>
      </c>
      <c r="L54" s="1" t="s">
        <v>620</v>
      </c>
      <c r="M54" s="1" t="s">
        <v>574</v>
      </c>
      <c r="N54" s="1" t="s">
        <v>542</v>
      </c>
      <c r="O54" s="1" t="s">
        <v>555</v>
      </c>
      <c r="Q54" s="1" t="s">
        <v>546</v>
      </c>
      <c r="R54" s="1" t="s">
        <v>567</v>
      </c>
      <c r="T54" s="1" t="s">
        <v>553</v>
      </c>
      <c r="U54" s="1" t="s">
        <v>558</v>
      </c>
      <c r="V54" s="1" t="s">
        <v>630</v>
      </c>
      <c r="W54" s="1" t="s">
        <v>618</v>
      </c>
      <c r="X54" s="1" t="s">
        <v>560</v>
      </c>
      <c r="Z54" s="1" t="s">
        <v>592</v>
      </c>
      <c r="AA54" s="1" t="s">
        <v>567</v>
      </c>
      <c r="AB54" s="1" t="s">
        <v>598</v>
      </c>
      <c r="AD54" s="1" t="s">
        <v>611</v>
      </c>
      <c r="AE54" s="1" t="s">
        <v>617</v>
      </c>
      <c r="AG54" s="1" t="s">
        <v>601</v>
      </c>
      <c r="AI54" s="1" t="s">
        <v>604</v>
      </c>
      <c r="AK54" s="1" t="s">
        <v>617</v>
      </c>
      <c r="AL54" s="1" t="s">
        <v>593</v>
      </c>
      <c r="AM54" s="1" t="s">
        <v>618</v>
      </c>
      <c r="AN54" s="1" t="s">
        <v>547</v>
      </c>
      <c r="AO54" s="1" t="s">
        <v>612</v>
      </c>
      <c r="AP54" s="1" t="s">
        <v>567</v>
      </c>
      <c r="AQ54" s="1" t="s">
        <v>606</v>
      </c>
      <c r="AR54" s="1" t="s">
        <v>556</v>
      </c>
      <c r="AS54" s="1" t="s">
        <v>572</v>
      </c>
      <c r="AT54" s="1" t="s">
        <v>601</v>
      </c>
      <c r="AV54" s="1" t="s">
        <v>601</v>
      </c>
      <c r="AW54" s="1" t="s">
        <v>609</v>
      </c>
      <c r="AX54" s="1" t="s">
        <v>610</v>
      </c>
      <c r="AZ54" s="1" t="s">
        <v>501</v>
      </c>
      <c r="BB54" s="1" t="s">
        <v>613</v>
      </c>
      <c r="BC54" s="1" t="s">
        <v>614</v>
      </c>
      <c r="BD54" s="1" t="s">
        <v>614</v>
      </c>
      <c r="BF54" s="1" t="s">
        <v>538</v>
      </c>
      <c r="BG54" s="1" t="s">
        <v>538</v>
      </c>
      <c r="BH54" s="1" t="s">
        <v>546</v>
      </c>
      <c r="BI54" s="1" t="s">
        <v>562</v>
      </c>
      <c r="BK54" s="1" t="s">
        <v>600</v>
      </c>
      <c r="BL54" s="1" t="s">
        <v>581</v>
      </c>
      <c r="BM54" s="1" t="s">
        <v>535</v>
      </c>
    </row>
    <row r="55" spans="3:65" ht="12.75">
      <c r="C55" s="1" t="s">
        <v>568</v>
      </c>
      <c r="D55" s="1" t="s">
        <v>568</v>
      </c>
      <c r="E55" s="1" t="s">
        <v>557</v>
      </c>
      <c r="G55" s="1" t="s">
        <v>565</v>
      </c>
      <c r="I55" s="1" t="s">
        <v>614</v>
      </c>
      <c r="J55" s="1" t="s">
        <v>629</v>
      </c>
      <c r="K55" s="1" t="s">
        <v>556</v>
      </c>
      <c r="L55" s="1" t="s">
        <v>629</v>
      </c>
      <c r="M55" s="1" t="s">
        <v>575</v>
      </c>
      <c r="N55" s="1" t="s">
        <v>543</v>
      </c>
      <c r="O55" s="1" t="s">
        <v>556</v>
      </c>
      <c r="Q55" s="1" t="s">
        <v>547</v>
      </c>
      <c r="R55" s="1" t="s">
        <v>568</v>
      </c>
      <c r="T55" s="1" t="s">
        <v>555</v>
      </c>
      <c r="U55" s="1" t="s">
        <v>559</v>
      </c>
      <c r="W55" s="1" t="s">
        <v>619</v>
      </c>
      <c r="X55" s="1" t="s">
        <v>582</v>
      </c>
      <c r="Z55" s="1" t="s">
        <v>597</v>
      </c>
      <c r="AA55" s="1" t="s">
        <v>568</v>
      </c>
      <c r="AB55" s="1" t="s">
        <v>599</v>
      </c>
      <c r="AD55" s="1" t="s">
        <v>612</v>
      </c>
      <c r="AE55" s="1" t="s">
        <v>629</v>
      </c>
      <c r="AG55" s="1" t="s">
        <v>602</v>
      </c>
      <c r="AI55" s="1" t="s">
        <v>605</v>
      </c>
      <c r="AK55" s="1" t="s">
        <v>620</v>
      </c>
      <c r="AL55" s="1" t="s">
        <v>595</v>
      </c>
      <c r="AM55" s="1" t="s">
        <v>619</v>
      </c>
      <c r="AN55" s="1" t="s">
        <v>548</v>
      </c>
      <c r="AO55" s="1" t="s">
        <v>613</v>
      </c>
      <c r="AP55" s="1" t="s">
        <v>568</v>
      </c>
      <c r="AQ55" s="1" t="s">
        <v>611</v>
      </c>
      <c r="AR55" s="1" t="s">
        <v>557</v>
      </c>
      <c r="AS55" s="1" t="s">
        <v>573</v>
      </c>
      <c r="AT55" s="1" t="s">
        <v>602</v>
      </c>
      <c r="AV55" s="1" t="s">
        <v>602</v>
      </c>
      <c r="AW55" s="1" t="s">
        <v>610</v>
      </c>
      <c r="AX55" s="1" t="s">
        <v>611</v>
      </c>
      <c r="AZ55" s="1" t="s">
        <v>502</v>
      </c>
      <c r="BB55" s="1" t="s">
        <v>614</v>
      </c>
      <c r="BC55" s="1" t="s">
        <v>617</v>
      </c>
      <c r="BD55" s="1" t="s">
        <v>617</v>
      </c>
      <c r="BF55" s="1" t="s">
        <v>541</v>
      </c>
      <c r="BG55" s="1" t="s">
        <v>541</v>
      </c>
      <c r="BH55" s="1" t="s">
        <v>547</v>
      </c>
      <c r="BI55" s="1" t="s">
        <v>563</v>
      </c>
      <c r="BK55" s="1" t="s">
        <v>601</v>
      </c>
      <c r="BL55" s="1" t="s">
        <v>582</v>
      </c>
      <c r="BM55" s="1" t="s">
        <v>536</v>
      </c>
    </row>
    <row r="56" spans="3:65" ht="12.75">
      <c r="C56" s="1" t="s">
        <v>569</v>
      </c>
      <c r="D56" s="1" t="s">
        <v>569</v>
      </c>
      <c r="E56" s="1" t="s">
        <v>558</v>
      </c>
      <c r="G56" s="1" t="s">
        <v>566</v>
      </c>
      <c r="I56" s="1" t="s">
        <v>615</v>
      </c>
      <c r="K56" s="1" t="s">
        <v>557</v>
      </c>
      <c r="L56" s="1" t="s">
        <v>483</v>
      </c>
      <c r="M56" s="1" t="s">
        <v>576</v>
      </c>
      <c r="N56" s="1" t="s">
        <v>545</v>
      </c>
      <c r="O56" s="1" t="s">
        <v>557</v>
      </c>
      <c r="Q56" s="1" t="s">
        <v>548</v>
      </c>
      <c r="R56" s="1" t="s">
        <v>569</v>
      </c>
      <c r="T56" s="1" t="s">
        <v>556</v>
      </c>
      <c r="U56" s="1" t="s">
        <v>560</v>
      </c>
      <c r="W56" s="1" t="s">
        <v>620</v>
      </c>
      <c r="X56" s="1" t="s">
        <v>593</v>
      </c>
      <c r="Z56" s="1" t="s">
        <v>598</v>
      </c>
      <c r="AA56" s="1" t="s">
        <v>569</v>
      </c>
      <c r="AB56" s="1" t="s">
        <v>600</v>
      </c>
      <c r="AD56" s="1" t="s">
        <v>613</v>
      </c>
      <c r="AE56" s="1" t="s">
        <v>630</v>
      </c>
      <c r="AG56" s="1" t="s">
        <v>611</v>
      </c>
      <c r="AI56" s="1" t="s">
        <v>606</v>
      </c>
      <c r="AK56" s="1" t="s">
        <v>629</v>
      </c>
      <c r="AL56" s="1" t="s">
        <v>597</v>
      </c>
      <c r="AM56" s="1" t="s">
        <v>620</v>
      </c>
      <c r="AN56" s="1" t="s">
        <v>549</v>
      </c>
      <c r="AO56" s="1" t="s">
        <v>614</v>
      </c>
      <c r="AP56" s="1" t="s">
        <v>569</v>
      </c>
      <c r="AQ56" s="1" t="s">
        <v>612</v>
      </c>
      <c r="AR56" s="1" t="s">
        <v>558</v>
      </c>
      <c r="AS56" s="1" t="s">
        <v>574</v>
      </c>
      <c r="AT56" s="1" t="s">
        <v>603</v>
      </c>
      <c r="AV56" s="1" t="s">
        <v>611</v>
      </c>
      <c r="AW56" s="1" t="s">
        <v>611</v>
      </c>
      <c r="AX56" s="1" t="s">
        <v>612</v>
      </c>
      <c r="AZ56" s="1" t="s">
        <v>503</v>
      </c>
      <c r="BB56" s="1" t="s">
        <v>617</v>
      </c>
      <c r="BC56" s="1" t="s">
        <v>629</v>
      </c>
      <c r="BD56" s="1" t="s">
        <v>629</v>
      </c>
      <c r="BF56" s="1" t="s">
        <v>542</v>
      </c>
      <c r="BG56" s="1" t="s">
        <v>542</v>
      </c>
      <c r="BH56" s="1" t="s">
        <v>548</v>
      </c>
      <c r="BI56" s="1" t="s">
        <v>564</v>
      </c>
      <c r="BK56" s="1" t="s">
        <v>602</v>
      </c>
      <c r="BL56" s="1" t="s">
        <v>584</v>
      </c>
      <c r="BM56" s="1" t="s">
        <v>537</v>
      </c>
    </row>
    <row r="57" spans="3:65" ht="12.75">
      <c r="C57" s="1" t="s">
        <v>570</v>
      </c>
      <c r="D57" s="1" t="s">
        <v>570</v>
      </c>
      <c r="E57" s="1" t="s">
        <v>559</v>
      </c>
      <c r="G57" s="1" t="s">
        <v>567</v>
      </c>
      <c r="I57" s="1" t="s">
        <v>617</v>
      </c>
      <c r="K57" s="1" t="s">
        <v>558</v>
      </c>
      <c r="M57" s="1" t="s">
        <v>577</v>
      </c>
      <c r="N57" s="1" t="s">
        <v>546</v>
      </c>
      <c r="O57" s="1" t="s">
        <v>558</v>
      </c>
      <c r="Q57" s="1" t="s">
        <v>549</v>
      </c>
      <c r="R57" s="1" t="s">
        <v>570</v>
      </c>
      <c r="T57" s="1" t="s">
        <v>557</v>
      </c>
      <c r="U57" s="1" t="s">
        <v>582</v>
      </c>
      <c r="W57" s="1" t="s">
        <v>629</v>
      </c>
      <c r="X57" s="1" t="s">
        <v>595</v>
      </c>
      <c r="Z57" s="1" t="s">
        <v>599</v>
      </c>
      <c r="AA57" s="1" t="s">
        <v>570</v>
      </c>
      <c r="AB57" s="1" t="s">
        <v>601</v>
      </c>
      <c r="AD57" s="1" t="s">
        <v>614</v>
      </c>
      <c r="AG57" s="1" t="s">
        <v>613</v>
      </c>
      <c r="AI57" s="1" t="s">
        <v>611</v>
      </c>
      <c r="AL57" s="1" t="s">
        <v>598</v>
      </c>
      <c r="AM57" s="1" t="s">
        <v>629</v>
      </c>
      <c r="AN57" s="1" t="s">
        <v>599</v>
      </c>
      <c r="AO57" s="1" t="s">
        <v>617</v>
      </c>
      <c r="AP57" s="1" t="s">
        <v>570</v>
      </c>
      <c r="AQ57" s="1" t="s">
        <v>613</v>
      </c>
      <c r="AR57" s="1" t="s">
        <v>559</v>
      </c>
      <c r="AS57" s="1" t="s">
        <v>575</v>
      </c>
      <c r="AT57" s="1" t="s">
        <v>604</v>
      </c>
      <c r="AV57" s="1" t="s">
        <v>613</v>
      </c>
      <c r="AW57" s="1" t="s">
        <v>612</v>
      </c>
      <c r="AX57" s="1" t="s">
        <v>613</v>
      </c>
      <c r="AZ57" s="1" t="s">
        <v>504</v>
      </c>
      <c r="BB57" s="1" t="s">
        <v>618</v>
      </c>
      <c r="BC57" s="1" t="s">
        <v>630</v>
      </c>
      <c r="BD57" s="1" t="s">
        <v>630</v>
      </c>
      <c r="BF57" s="1" t="s">
        <v>543</v>
      </c>
      <c r="BG57" s="1" t="s">
        <v>543</v>
      </c>
      <c r="BH57" s="1" t="s">
        <v>549</v>
      </c>
      <c r="BI57" s="1" t="s">
        <v>565</v>
      </c>
      <c r="BK57" s="1" t="s">
        <v>603</v>
      </c>
      <c r="BL57" s="1" t="s">
        <v>585</v>
      </c>
      <c r="BM57" s="1" t="s">
        <v>538</v>
      </c>
    </row>
    <row r="58" spans="3:65" ht="12.75">
      <c r="C58" s="1" t="s">
        <v>571</v>
      </c>
      <c r="D58" s="1" t="s">
        <v>571</v>
      </c>
      <c r="E58" s="1" t="s">
        <v>560</v>
      </c>
      <c r="G58" s="1" t="s">
        <v>568</v>
      </c>
      <c r="I58" s="1" t="s">
        <v>622</v>
      </c>
      <c r="K58" s="1" t="s">
        <v>559</v>
      </c>
      <c r="M58" s="1" t="s">
        <v>578</v>
      </c>
      <c r="N58" s="1" t="s">
        <v>547</v>
      </c>
      <c r="O58" s="1" t="s">
        <v>559</v>
      </c>
      <c r="Q58" s="1" t="s">
        <v>550</v>
      </c>
      <c r="R58" s="1" t="s">
        <v>571</v>
      </c>
      <c r="T58" s="1" t="s">
        <v>558</v>
      </c>
      <c r="U58" s="1" t="s">
        <v>584</v>
      </c>
      <c r="X58" s="1" t="s">
        <v>597</v>
      </c>
      <c r="Z58" s="1" t="s">
        <v>600</v>
      </c>
      <c r="AA58" s="1" t="s">
        <v>571</v>
      </c>
      <c r="AB58" s="1" t="s">
        <v>602</v>
      </c>
      <c r="AD58" s="1" t="s">
        <v>615</v>
      </c>
      <c r="AG58" s="1" t="s">
        <v>614</v>
      </c>
      <c r="AI58" s="1" t="s">
        <v>612</v>
      </c>
      <c r="AL58" s="1" t="s">
        <v>599</v>
      </c>
      <c r="AN58" s="1" t="s">
        <v>600</v>
      </c>
      <c r="AO58" s="1" t="s">
        <v>620</v>
      </c>
      <c r="AP58" s="1" t="s">
        <v>571</v>
      </c>
      <c r="AQ58" s="1" t="s">
        <v>614</v>
      </c>
      <c r="AR58" s="1" t="s">
        <v>560</v>
      </c>
      <c r="AS58" s="1" t="s">
        <v>576</v>
      </c>
      <c r="AT58" s="1" t="s">
        <v>605</v>
      </c>
      <c r="AV58" s="1" t="s">
        <v>614</v>
      </c>
      <c r="AW58" s="1" t="s">
        <v>613</v>
      </c>
      <c r="AX58" s="1" t="s">
        <v>614</v>
      </c>
      <c r="AZ58" s="1" t="s">
        <v>505</v>
      </c>
      <c r="BB58" s="1" t="s">
        <v>619</v>
      </c>
      <c r="BF58" s="1" t="s">
        <v>545</v>
      </c>
      <c r="BG58" s="1" t="s">
        <v>545</v>
      </c>
      <c r="BH58" s="1" t="s">
        <v>556</v>
      </c>
      <c r="BI58" s="1" t="s">
        <v>566</v>
      </c>
      <c r="BK58" s="1" t="s">
        <v>608</v>
      </c>
      <c r="BL58" s="1" t="s">
        <v>592</v>
      </c>
      <c r="BM58" s="1" t="s">
        <v>541</v>
      </c>
    </row>
    <row r="59" spans="3:65" ht="12.75">
      <c r="C59" s="1" t="s">
        <v>572</v>
      </c>
      <c r="D59" s="1" t="s">
        <v>572</v>
      </c>
      <c r="E59" s="1" t="s">
        <v>592</v>
      </c>
      <c r="G59" s="1" t="s">
        <v>569</v>
      </c>
      <c r="I59" s="1" t="s">
        <v>623</v>
      </c>
      <c r="K59" s="1" t="s">
        <v>560</v>
      </c>
      <c r="M59" s="1" t="s">
        <v>579</v>
      </c>
      <c r="N59" s="1" t="s">
        <v>548</v>
      </c>
      <c r="O59" s="1" t="s">
        <v>560</v>
      </c>
      <c r="Q59" s="1" t="s">
        <v>556</v>
      </c>
      <c r="R59" s="1" t="s">
        <v>572</v>
      </c>
      <c r="T59" s="1" t="s">
        <v>559</v>
      </c>
      <c r="U59" s="1" t="s">
        <v>585</v>
      </c>
      <c r="X59" s="1" t="s">
        <v>598</v>
      </c>
      <c r="Z59" s="1" t="s">
        <v>601</v>
      </c>
      <c r="AA59" s="1" t="s">
        <v>572</v>
      </c>
      <c r="AB59" s="1" t="s">
        <v>611</v>
      </c>
      <c r="AD59" s="1" t="s">
        <v>616</v>
      </c>
      <c r="AG59" s="1" t="s">
        <v>617</v>
      </c>
      <c r="AI59" s="1" t="s">
        <v>613</v>
      </c>
      <c r="AL59" s="1" t="s">
        <v>600</v>
      </c>
      <c r="AN59" s="1" t="s">
        <v>601</v>
      </c>
      <c r="AO59" s="1" t="s">
        <v>623</v>
      </c>
      <c r="AP59" s="1" t="s">
        <v>572</v>
      </c>
      <c r="AQ59" s="1" t="s">
        <v>617</v>
      </c>
      <c r="AR59" s="1" t="s">
        <v>592</v>
      </c>
      <c r="AS59" s="1" t="s">
        <v>577</v>
      </c>
      <c r="AT59" s="1" t="s">
        <v>606</v>
      </c>
      <c r="AV59" s="1" t="s">
        <v>615</v>
      </c>
      <c r="AW59" s="1" t="s">
        <v>614</v>
      </c>
      <c r="AX59" s="1" t="s">
        <v>617</v>
      </c>
      <c r="AZ59" s="1" t="s">
        <v>506</v>
      </c>
      <c r="BB59" s="1" t="s">
        <v>629</v>
      </c>
      <c r="BF59" s="1" t="s">
        <v>546</v>
      </c>
      <c r="BG59" s="1" t="s">
        <v>546</v>
      </c>
      <c r="BH59" s="1" t="s">
        <v>558</v>
      </c>
      <c r="BI59" s="1" t="s">
        <v>567</v>
      </c>
      <c r="BK59" s="1" t="s">
        <v>609</v>
      </c>
      <c r="BL59" s="1" t="s">
        <v>593</v>
      </c>
      <c r="BM59" s="1" t="s">
        <v>542</v>
      </c>
    </row>
    <row r="60" spans="3:65" ht="12.75">
      <c r="C60" s="1" t="s">
        <v>573</v>
      </c>
      <c r="D60" s="1" t="s">
        <v>573</v>
      </c>
      <c r="E60" s="1" t="s">
        <v>594</v>
      </c>
      <c r="G60" s="1" t="s">
        <v>570</v>
      </c>
      <c r="I60" s="1" t="s">
        <v>629</v>
      </c>
      <c r="K60" s="1" t="s">
        <v>592</v>
      </c>
      <c r="M60" s="1" t="s">
        <v>580</v>
      </c>
      <c r="N60" s="1" t="s">
        <v>549</v>
      </c>
      <c r="O60" s="1" t="s">
        <v>592</v>
      </c>
      <c r="Q60" s="1" t="s">
        <v>558</v>
      </c>
      <c r="R60" s="1" t="s">
        <v>573</v>
      </c>
      <c r="T60" s="1" t="s">
        <v>560</v>
      </c>
      <c r="U60" s="1" t="s">
        <v>592</v>
      </c>
      <c r="X60" s="1" t="s">
        <v>599</v>
      </c>
      <c r="Z60" s="1" t="s">
        <v>602</v>
      </c>
      <c r="AA60" s="1" t="s">
        <v>573</v>
      </c>
      <c r="AB60" s="1" t="s">
        <v>613</v>
      </c>
      <c r="AD60" s="1" t="s">
        <v>617</v>
      </c>
      <c r="AG60" s="1" t="s">
        <v>618</v>
      </c>
      <c r="AI60" s="1" t="s">
        <v>614</v>
      </c>
      <c r="AL60" s="1" t="s">
        <v>601</v>
      </c>
      <c r="AN60" s="1" t="s">
        <v>602</v>
      </c>
      <c r="AO60" s="1" t="s">
        <v>629</v>
      </c>
      <c r="AP60" s="1" t="s">
        <v>573</v>
      </c>
      <c r="AQ60" s="1" t="s">
        <v>618</v>
      </c>
      <c r="AR60" s="1" t="s">
        <v>594</v>
      </c>
      <c r="AS60" s="1" t="s">
        <v>578</v>
      </c>
      <c r="AT60" s="1" t="s">
        <v>611</v>
      </c>
      <c r="AV60" s="1" t="s">
        <v>617</v>
      </c>
      <c r="AW60" s="1" t="s">
        <v>617</v>
      </c>
      <c r="AX60" s="1" t="s">
        <v>620</v>
      </c>
      <c r="AZ60" s="1" t="s">
        <v>507</v>
      </c>
      <c r="BF60" s="1" t="s">
        <v>547</v>
      </c>
      <c r="BG60" s="1" t="s">
        <v>547</v>
      </c>
      <c r="BH60" s="1" t="s">
        <v>559</v>
      </c>
      <c r="BI60" s="1" t="s">
        <v>568</v>
      </c>
      <c r="BK60" s="1" t="s">
        <v>610</v>
      </c>
      <c r="BL60" s="1" t="s">
        <v>595</v>
      </c>
      <c r="BM60" s="1" t="s">
        <v>543</v>
      </c>
    </row>
    <row r="61" spans="3:65" ht="12.75">
      <c r="C61" s="1" t="s">
        <v>574</v>
      </c>
      <c r="D61" s="1" t="s">
        <v>574</v>
      </c>
      <c r="E61" s="1" t="s">
        <v>595</v>
      </c>
      <c r="G61" s="1" t="s">
        <v>571</v>
      </c>
      <c r="K61" s="1" t="s">
        <v>595</v>
      </c>
      <c r="M61" s="1" t="s">
        <v>581</v>
      </c>
      <c r="N61" s="1" t="s">
        <v>550</v>
      </c>
      <c r="O61" s="1" t="s">
        <v>594</v>
      </c>
      <c r="Q61" s="1" t="s">
        <v>559</v>
      </c>
      <c r="R61" s="1" t="s">
        <v>574</v>
      </c>
      <c r="T61" s="1" t="s">
        <v>595</v>
      </c>
      <c r="U61" s="1" t="s">
        <v>593</v>
      </c>
      <c r="X61" s="1" t="s">
        <v>600</v>
      </c>
      <c r="Z61" s="1" t="s">
        <v>603</v>
      </c>
      <c r="AA61" s="1" t="s">
        <v>574</v>
      </c>
      <c r="AB61" s="1" t="s">
        <v>614</v>
      </c>
      <c r="AD61" s="1" t="s">
        <v>620</v>
      </c>
      <c r="AG61" s="1" t="s">
        <v>619</v>
      </c>
      <c r="AI61" s="1" t="s">
        <v>615</v>
      </c>
      <c r="AL61" s="1" t="s">
        <v>602</v>
      </c>
      <c r="AN61" s="1" t="s">
        <v>611</v>
      </c>
      <c r="AO61" s="1" t="s">
        <v>483</v>
      </c>
      <c r="AP61" s="1" t="s">
        <v>574</v>
      </c>
      <c r="AQ61" s="1" t="s">
        <v>619</v>
      </c>
      <c r="AR61" s="1" t="s">
        <v>595</v>
      </c>
      <c r="AS61" s="1" t="s">
        <v>579</v>
      </c>
      <c r="AT61" s="1" t="s">
        <v>612</v>
      </c>
      <c r="AV61" s="1" t="s">
        <v>620</v>
      </c>
      <c r="AW61" s="1" t="s">
        <v>620</v>
      </c>
      <c r="AX61" s="1" t="s">
        <v>629</v>
      </c>
      <c r="AZ61" s="1" t="s">
        <v>508</v>
      </c>
      <c r="BF61" s="1" t="s">
        <v>548</v>
      </c>
      <c r="BG61" s="1" t="s">
        <v>548</v>
      </c>
      <c r="BH61" s="1" t="s">
        <v>560</v>
      </c>
      <c r="BI61" s="1" t="s">
        <v>569</v>
      </c>
      <c r="BK61" s="1" t="s">
        <v>611</v>
      </c>
      <c r="BL61" s="1" t="s">
        <v>596</v>
      </c>
      <c r="BM61" s="1" t="s">
        <v>545</v>
      </c>
    </row>
    <row r="62" spans="3:65" ht="12.75">
      <c r="C62" s="1" t="s">
        <v>575</v>
      </c>
      <c r="D62" s="1" t="s">
        <v>575</v>
      </c>
      <c r="E62" s="1" t="s">
        <v>597</v>
      </c>
      <c r="G62" s="1" t="s">
        <v>572</v>
      </c>
      <c r="K62" s="1" t="s">
        <v>597</v>
      </c>
      <c r="M62" s="1" t="s">
        <v>582</v>
      </c>
      <c r="N62" s="1" t="s">
        <v>595</v>
      </c>
      <c r="O62" s="1" t="s">
        <v>595</v>
      </c>
      <c r="Q62" s="1" t="s">
        <v>560</v>
      </c>
      <c r="R62" s="1" t="s">
        <v>575</v>
      </c>
      <c r="T62" s="1" t="s">
        <v>597</v>
      </c>
      <c r="U62" s="1" t="s">
        <v>595</v>
      </c>
      <c r="X62" s="1" t="s">
        <v>601</v>
      </c>
      <c r="Z62" s="1" t="s">
        <v>604</v>
      </c>
      <c r="AA62" s="1" t="s">
        <v>575</v>
      </c>
      <c r="AB62" s="1" t="s">
        <v>617</v>
      </c>
      <c r="AD62" s="1" t="s">
        <v>623</v>
      </c>
      <c r="AG62" s="1" t="s">
        <v>631</v>
      </c>
      <c r="AI62" s="1" t="s">
        <v>616</v>
      </c>
      <c r="AL62" s="1" t="s">
        <v>608</v>
      </c>
      <c r="AN62" s="1" t="s">
        <v>617</v>
      </c>
      <c r="AP62" s="1" t="s">
        <v>575</v>
      </c>
      <c r="AQ62" s="1" t="s">
        <v>629</v>
      </c>
      <c r="AR62" s="1" t="s">
        <v>597</v>
      </c>
      <c r="AS62" s="1" t="s">
        <v>580</v>
      </c>
      <c r="AT62" s="1" t="s">
        <v>613</v>
      </c>
      <c r="AV62" s="1" t="s">
        <v>624</v>
      </c>
      <c r="AW62" s="1" t="s">
        <v>623</v>
      </c>
      <c r="AX62" s="1" t="s">
        <v>483</v>
      </c>
      <c r="AZ62" s="1" t="s">
        <v>509</v>
      </c>
      <c r="BF62" s="1" t="s">
        <v>549</v>
      </c>
      <c r="BG62" s="1" t="s">
        <v>549</v>
      </c>
      <c r="BH62" s="1" t="s">
        <v>561</v>
      </c>
      <c r="BI62" s="1" t="s">
        <v>570</v>
      </c>
      <c r="BK62" s="1" t="s">
        <v>612</v>
      </c>
      <c r="BL62" s="1" t="s">
        <v>598</v>
      </c>
      <c r="BM62" s="1" t="s">
        <v>546</v>
      </c>
    </row>
    <row r="63" spans="3:65" ht="12.75">
      <c r="C63" s="1" t="s">
        <v>576</v>
      </c>
      <c r="D63" s="1" t="s">
        <v>576</v>
      </c>
      <c r="E63" s="1" t="s">
        <v>598</v>
      </c>
      <c r="G63" s="1" t="s">
        <v>573</v>
      </c>
      <c r="K63" s="1" t="s">
        <v>598</v>
      </c>
      <c r="M63" s="1" t="s">
        <v>584</v>
      </c>
      <c r="N63" s="1" t="s">
        <v>608</v>
      </c>
      <c r="O63" s="1" t="s">
        <v>597</v>
      </c>
      <c r="Q63" s="1" t="s">
        <v>595</v>
      </c>
      <c r="R63" s="1" t="s">
        <v>576</v>
      </c>
      <c r="T63" s="1" t="s">
        <v>609</v>
      </c>
      <c r="U63" s="1" t="s">
        <v>596</v>
      </c>
      <c r="X63" s="1" t="s">
        <v>602</v>
      </c>
      <c r="Z63" s="1" t="s">
        <v>605</v>
      </c>
      <c r="AA63" s="1" t="s">
        <v>576</v>
      </c>
      <c r="AB63" s="1" t="s">
        <v>618</v>
      </c>
      <c r="AD63" s="1" t="s">
        <v>629</v>
      </c>
      <c r="AG63" s="1" t="s">
        <v>632</v>
      </c>
      <c r="AI63" s="1" t="s">
        <v>617</v>
      </c>
      <c r="AL63" s="1" t="s">
        <v>609</v>
      </c>
      <c r="AN63" s="1" t="s">
        <v>629</v>
      </c>
      <c r="AP63" s="1" t="s">
        <v>576</v>
      </c>
      <c r="AQ63" s="1" t="s">
        <v>630</v>
      </c>
      <c r="AR63" s="1" t="s">
        <v>598</v>
      </c>
      <c r="AS63" s="1" t="s">
        <v>581</v>
      </c>
      <c r="AT63" s="1" t="s">
        <v>614</v>
      </c>
      <c r="AV63" s="1" t="s">
        <v>625</v>
      </c>
      <c r="AW63" s="1" t="s">
        <v>629</v>
      </c>
      <c r="AZ63" s="1" t="s">
        <v>510</v>
      </c>
      <c r="BF63" s="1" t="s">
        <v>556</v>
      </c>
      <c r="BG63" s="1" t="s">
        <v>556</v>
      </c>
      <c r="BH63" s="1" t="s">
        <v>562</v>
      </c>
      <c r="BI63" s="1" t="s">
        <v>571</v>
      </c>
      <c r="BK63" s="1" t="s">
        <v>613</v>
      </c>
      <c r="BL63" s="1" t="s">
        <v>599</v>
      </c>
      <c r="BM63" s="1" t="s">
        <v>547</v>
      </c>
    </row>
    <row r="64" spans="3:65" ht="12.75">
      <c r="C64" s="1" t="s">
        <v>577</v>
      </c>
      <c r="D64" s="1" t="s">
        <v>577</v>
      </c>
      <c r="E64" s="1" t="s">
        <v>599</v>
      </c>
      <c r="G64" s="1" t="s">
        <v>574</v>
      </c>
      <c r="K64" s="1" t="s">
        <v>599</v>
      </c>
      <c r="M64" s="1" t="s">
        <v>585</v>
      </c>
      <c r="N64" s="1" t="s">
        <v>609</v>
      </c>
      <c r="O64" s="1" t="s">
        <v>598</v>
      </c>
      <c r="Q64" s="1" t="s">
        <v>597</v>
      </c>
      <c r="R64" s="1" t="s">
        <v>577</v>
      </c>
      <c r="T64" s="1" t="s">
        <v>610</v>
      </c>
      <c r="U64" s="1" t="s">
        <v>598</v>
      </c>
      <c r="X64" s="1" t="s">
        <v>608</v>
      </c>
      <c r="Z64" s="1" t="s">
        <v>606</v>
      </c>
      <c r="AA64" s="1" t="s">
        <v>577</v>
      </c>
      <c r="AB64" s="1" t="s">
        <v>619</v>
      </c>
      <c r="AG64" s="1" t="s">
        <v>633</v>
      </c>
      <c r="AI64" s="1" t="s">
        <v>618</v>
      </c>
      <c r="AL64" s="1" t="s">
        <v>610</v>
      </c>
      <c r="AN64" s="1" t="s">
        <v>483</v>
      </c>
      <c r="AP64" s="1" t="s">
        <v>577</v>
      </c>
      <c r="AR64" s="1" t="s">
        <v>599</v>
      </c>
      <c r="AS64" s="1" t="s">
        <v>582</v>
      </c>
      <c r="AT64" s="1" t="s">
        <v>616</v>
      </c>
      <c r="AV64" s="1" t="s">
        <v>626</v>
      </c>
      <c r="AW64" s="1" t="s">
        <v>483</v>
      </c>
      <c r="AZ64" s="1" t="s">
        <v>511</v>
      </c>
      <c r="BF64" s="1" t="s">
        <v>558</v>
      </c>
      <c r="BG64" s="1" t="s">
        <v>558</v>
      </c>
      <c r="BH64" s="1" t="s">
        <v>563</v>
      </c>
      <c r="BI64" s="1" t="s">
        <v>572</v>
      </c>
      <c r="BK64" s="1" t="s">
        <v>614</v>
      </c>
      <c r="BL64" s="1" t="s">
        <v>600</v>
      </c>
      <c r="BM64" s="1" t="s">
        <v>548</v>
      </c>
    </row>
    <row r="65" spans="3:65" ht="12.75">
      <c r="C65" s="1" t="s">
        <v>578</v>
      </c>
      <c r="D65" s="1" t="s">
        <v>578</v>
      </c>
      <c r="E65" s="1" t="s">
        <v>600</v>
      </c>
      <c r="G65" s="1" t="s">
        <v>575</v>
      </c>
      <c r="K65" s="1" t="s">
        <v>600</v>
      </c>
      <c r="M65" s="1" t="s">
        <v>592</v>
      </c>
      <c r="N65" s="1" t="s">
        <v>610</v>
      </c>
      <c r="O65" s="1" t="s">
        <v>599</v>
      </c>
      <c r="Q65" s="1" t="s">
        <v>608</v>
      </c>
      <c r="R65" s="1" t="s">
        <v>578</v>
      </c>
      <c r="T65" s="1" t="s">
        <v>611</v>
      </c>
      <c r="U65" s="1" t="s">
        <v>599</v>
      </c>
      <c r="X65" s="1" t="s">
        <v>609</v>
      </c>
      <c r="Z65" s="1" t="s">
        <v>608</v>
      </c>
      <c r="AA65" s="1" t="s">
        <v>578</v>
      </c>
      <c r="AB65" s="1" t="s">
        <v>631</v>
      </c>
      <c r="AG65" s="1" t="s">
        <v>634</v>
      </c>
      <c r="AI65" s="1" t="s">
        <v>619</v>
      </c>
      <c r="AL65" s="1" t="s">
        <v>611</v>
      </c>
      <c r="AP65" s="1" t="s">
        <v>578</v>
      </c>
      <c r="AR65" s="1" t="s">
        <v>600</v>
      </c>
      <c r="AS65" s="1" t="s">
        <v>584</v>
      </c>
      <c r="AT65" s="1" t="s">
        <v>617</v>
      </c>
      <c r="AV65" s="1" t="s">
        <v>628</v>
      </c>
      <c r="AZ65" s="1" t="s">
        <v>512</v>
      </c>
      <c r="BF65" s="1" t="s">
        <v>559</v>
      </c>
      <c r="BG65" s="1" t="s">
        <v>559</v>
      </c>
      <c r="BH65" s="1" t="s">
        <v>564</v>
      </c>
      <c r="BI65" s="1" t="s">
        <v>573</v>
      </c>
      <c r="BK65" s="1" t="s">
        <v>615</v>
      </c>
      <c r="BL65" s="1" t="s">
        <v>601</v>
      </c>
      <c r="BM65" s="1" t="s">
        <v>549</v>
      </c>
    </row>
    <row r="66" spans="3:65" ht="12.75">
      <c r="C66" s="1" t="s">
        <v>579</v>
      </c>
      <c r="D66" s="1" t="s">
        <v>579</v>
      </c>
      <c r="E66" s="1" t="s">
        <v>601</v>
      </c>
      <c r="G66" s="1" t="s">
        <v>576</v>
      </c>
      <c r="K66" s="1" t="s">
        <v>601</v>
      </c>
      <c r="M66" s="1" t="s">
        <v>593</v>
      </c>
      <c r="N66" s="1" t="s">
        <v>611</v>
      </c>
      <c r="O66" s="1" t="s">
        <v>600</v>
      </c>
      <c r="Q66" s="1" t="s">
        <v>609</v>
      </c>
      <c r="R66" s="1" t="s">
        <v>579</v>
      </c>
      <c r="T66" s="1" t="s">
        <v>617</v>
      </c>
      <c r="U66" s="1" t="s">
        <v>600</v>
      </c>
      <c r="X66" s="1" t="s">
        <v>610</v>
      </c>
      <c r="Z66" s="1" t="s">
        <v>609</v>
      </c>
      <c r="AA66" s="1" t="s">
        <v>579</v>
      </c>
      <c r="AB66" s="1" t="s">
        <v>632</v>
      </c>
      <c r="AG66" s="1" t="s">
        <v>635</v>
      </c>
      <c r="AI66" s="1" t="s">
        <v>620</v>
      </c>
      <c r="AL66" s="1" t="s">
        <v>613</v>
      </c>
      <c r="AP66" s="1" t="s">
        <v>579</v>
      </c>
      <c r="AR66" s="1" t="s">
        <v>601</v>
      </c>
      <c r="AS66" s="1" t="s">
        <v>585</v>
      </c>
      <c r="AT66" s="1" t="s">
        <v>618</v>
      </c>
      <c r="AV66" s="1" t="s">
        <v>629</v>
      </c>
      <c r="AZ66" s="1" t="s">
        <v>513</v>
      </c>
      <c r="BF66" s="1" t="s">
        <v>560</v>
      </c>
      <c r="BG66" s="1" t="s">
        <v>560</v>
      </c>
      <c r="BH66" s="1" t="s">
        <v>565</v>
      </c>
      <c r="BI66" s="1" t="s">
        <v>574</v>
      </c>
      <c r="BK66" s="1" t="s">
        <v>616</v>
      </c>
      <c r="BL66" s="1" t="s">
        <v>602</v>
      </c>
      <c r="BM66" s="1" t="s">
        <v>550</v>
      </c>
    </row>
    <row r="67" spans="3:65" ht="12.75">
      <c r="C67" s="1" t="s">
        <v>580</v>
      </c>
      <c r="D67" s="1" t="s">
        <v>580</v>
      </c>
      <c r="E67" s="1" t="s">
        <v>602</v>
      </c>
      <c r="G67" s="1" t="s">
        <v>577</v>
      </c>
      <c r="K67" s="1" t="s">
        <v>602</v>
      </c>
      <c r="M67" s="1" t="s">
        <v>594</v>
      </c>
      <c r="N67" s="1" t="s">
        <v>613</v>
      </c>
      <c r="O67" s="1" t="s">
        <v>601</v>
      </c>
      <c r="Q67" s="1" t="s">
        <v>610</v>
      </c>
      <c r="R67" s="1" t="s">
        <v>580</v>
      </c>
      <c r="T67" s="1" t="s">
        <v>620</v>
      </c>
      <c r="U67" s="1" t="s">
        <v>601</v>
      </c>
      <c r="X67" s="1" t="s">
        <v>611</v>
      </c>
      <c r="Z67" s="1" t="s">
        <v>610</v>
      </c>
      <c r="AA67" s="1" t="s">
        <v>580</v>
      </c>
      <c r="AB67" s="1" t="s">
        <v>633</v>
      </c>
      <c r="AI67" s="1" t="s">
        <v>629</v>
      </c>
      <c r="AL67" s="1" t="s">
        <v>614</v>
      </c>
      <c r="AP67" s="1" t="s">
        <v>580</v>
      </c>
      <c r="AR67" s="1" t="s">
        <v>602</v>
      </c>
      <c r="AS67" s="1" t="s">
        <v>592</v>
      </c>
      <c r="AT67" s="1" t="s">
        <v>619</v>
      </c>
      <c r="AZ67" s="1" t="s">
        <v>514</v>
      </c>
      <c r="BF67" s="1" t="s">
        <v>561</v>
      </c>
      <c r="BG67" s="1" t="s">
        <v>561</v>
      </c>
      <c r="BH67" s="1" t="s">
        <v>566</v>
      </c>
      <c r="BI67" s="1" t="s">
        <v>575</v>
      </c>
      <c r="BK67" s="1" t="s">
        <v>617</v>
      </c>
      <c r="BL67" s="1" t="s">
        <v>611</v>
      </c>
      <c r="BM67" s="1" t="s">
        <v>555</v>
      </c>
    </row>
    <row r="68" spans="3:65" ht="12.75">
      <c r="C68" s="1" t="s">
        <v>581</v>
      </c>
      <c r="D68" s="1" t="s">
        <v>581</v>
      </c>
      <c r="E68" s="1" t="s">
        <v>603</v>
      </c>
      <c r="G68" s="1" t="s">
        <v>578</v>
      </c>
      <c r="K68" s="1" t="s">
        <v>603</v>
      </c>
      <c r="M68" s="1" t="s">
        <v>595</v>
      </c>
      <c r="N68" s="1" t="s">
        <v>614</v>
      </c>
      <c r="O68" s="1" t="s">
        <v>602</v>
      </c>
      <c r="Q68" s="1" t="s">
        <v>611</v>
      </c>
      <c r="R68" s="1" t="s">
        <v>581</v>
      </c>
      <c r="T68" s="1" t="s">
        <v>629</v>
      </c>
      <c r="U68" s="1" t="s">
        <v>602</v>
      </c>
      <c r="X68" s="1" t="s">
        <v>612</v>
      </c>
      <c r="Z68" s="1" t="s">
        <v>611</v>
      </c>
      <c r="AA68" s="1" t="s">
        <v>581</v>
      </c>
      <c r="AB68" s="1" t="s">
        <v>634</v>
      </c>
      <c r="AI68" s="1" t="s">
        <v>630</v>
      </c>
      <c r="AL68" s="1" t="s">
        <v>615</v>
      </c>
      <c r="AP68" s="1" t="s">
        <v>581</v>
      </c>
      <c r="AR68" s="1" t="s">
        <v>603</v>
      </c>
      <c r="AS68" s="1" t="s">
        <v>595</v>
      </c>
      <c r="AT68" s="1" t="s">
        <v>620</v>
      </c>
      <c r="AZ68" s="1" t="s">
        <v>515</v>
      </c>
      <c r="BF68" s="1" t="s">
        <v>562</v>
      </c>
      <c r="BG68" s="1" t="s">
        <v>562</v>
      </c>
      <c r="BH68" s="1" t="s">
        <v>567</v>
      </c>
      <c r="BI68" s="1" t="s">
        <v>576</v>
      </c>
      <c r="BK68" s="1" t="s">
        <v>629</v>
      </c>
      <c r="BL68" s="1" t="s">
        <v>613</v>
      </c>
      <c r="BM68" s="1" t="s">
        <v>556</v>
      </c>
    </row>
    <row r="69" spans="3:65" ht="12.75">
      <c r="C69" s="1" t="s">
        <v>582</v>
      </c>
      <c r="D69" s="1" t="s">
        <v>582</v>
      </c>
      <c r="E69" s="1" t="s">
        <v>604</v>
      </c>
      <c r="G69" s="1" t="s">
        <v>579</v>
      </c>
      <c r="K69" s="1" t="s">
        <v>611</v>
      </c>
      <c r="M69" s="1" t="s">
        <v>598</v>
      </c>
      <c r="N69" s="1" t="s">
        <v>615</v>
      </c>
      <c r="O69" s="1" t="s">
        <v>603</v>
      </c>
      <c r="Q69" s="1" t="s">
        <v>612</v>
      </c>
      <c r="R69" s="1" t="s">
        <v>582</v>
      </c>
      <c r="T69" s="1" t="s">
        <v>483</v>
      </c>
      <c r="U69" s="1" t="s">
        <v>611</v>
      </c>
      <c r="X69" s="1" t="s">
        <v>613</v>
      </c>
      <c r="Z69" s="1" t="s">
        <v>612</v>
      </c>
      <c r="AA69" s="1" t="s">
        <v>582</v>
      </c>
      <c r="AB69" s="1" t="s">
        <v>635</v>
      </c>
      <c r="AI69" s="1" t="s">
        <v>483</v>
      </c>
      <c r="AL69" s="1" t="s">
        <v>617</v>
      </c>
      <c r="AP69" s="1" t="s">
        <v>582</v>
      </c>
      <c r="AR69" s="1" t="s">
        <v>604</v>
      </c>
      <c r="AS69" s="1" t="s">
        <v>598</v>
      </c>
      <c r="AT69" s="1" t="s">
        <v>629</v>
      </c>
      <c r="AZ69" s="1" t="s">
        <v>516</v>
      </c>
      <c r="BF69" s="1" t="s">
        <v>563</v>
      </c>
      <c r="BG69" s="1" t="s">
        <v>563</v>
      </c>
      <c r="BH69" s="1" t="s">
        <v>568</v>
      </c>
      <c r="BI69" s="1" t="s">
        <v>577</v>
      </c>
      <c r="BK69" s="1" t="s">
        <v>483</v>
      </c>
      <c r="BL69" s="1" t="s">
        <v>614</v>
      </c>
      <c r="BM69" s="1" t="s">
        <v>557</v>
      </c>
    </row>
    <row r="70" spans="3:65" ht="12.75">
      <c r="C70" s="1" t="s">
        <v>584</v>
      </c>
      <c r="D70" s="1" t="s">
        <v>584</v>
      </c>
      <c r="E70" s="1" t="s">
        <v>605</v>
      </c>
      <c r="G70" s="1" t="s">
        <v>580</v>
      </c>
      <c r="K70" s="1" t="s">
        <v>612</v>
      </c>
      <c r="M70" s="1" t="s">
        <v>599</v>
      </c>
      <c r="N70" s="1" t="s">
        <v>617</v>
      </c>
      <c r="O70" s="1" t="s">
        <v>604</v>
      </c>
      <c r="Q70" s="1" t="s">
        <v>613</v>
      </c>
      <c r="R70" s="1" t="s">
        <v>584</v>
      </c>
      <c r="U70" s="1" t="s">
        <v>613</v>
      </c>
      <c r="X70" s="1" t="s">
        <v>614</v>
      </c>
      <c r="Z70" s="1" t="s">
        <v>613</v>
      </c>
      <c r="AA70" s="1" t="s">
        <v>584</v>
      </c>
      <c r="AL70" s="1" t="s">
        <v>620</v>
      </c>
      <c r="AP70" s="1" t="s">
        <v>583</v>
      </c>
      <c r="AR70" s="1" t="s">
        <v>605</v>
      </c>
      <c r="AS70" s="1" t="s">
        <v>599</v>
      </c>
      <c r="AT70" s="1" t="s">
        <v>630</v>
      </c>
      <c r="AZ70" s="1" t="s">
        <v>517</v>
      </c>
      <c r="BF70" s="1" t="s">
        <v>564</v>
      </c>
      <c r="BG70" s="1" t="s">
        <v>564</v>
      </c>
      <c r="BH70" s="1" t="s">
        <v>569</v>
      </c>
      <c r="BI70" s="1" t="s">
        <v>578</v>
      </c>
      <c r="BL70" s="1" t="s">
        <v>617</v>
      </c>
      <c r="BM70" s="1" t="s">
        <v>558</v>
      </c>
    </row>
    <row r="71" spans="3:65" ht="12.75">
      <c r="C71" s="1" t="s">
        <v>585</v>
      </c>
      <c r="D71" s="1" t="s">
        <v>585</v>
      </c>
      <c r="E71" s="1" t="s">
        <v>606</v>
      </c>
      <c r="G71" s="1" t="s">
        <v>581</v>
      </c>
      <c r="K71" s="1" t="s">
        <v>613</v>
      </c>
      <c r="M71" s="1" t="s">
        <v>600</v>
      </c>
      <c r="N71" s="1" t="s">
        <v>629</v>
      </c>
      <c r="O71" s="1" t="s">
        <v>605</v>
      </c>
      <c r="Q71" s="1" t="s">
        <v>614</v>
      </c>
      <c r="R71" s="1" t="s">
        <v>585</v>
      </c>
      <c r="U71" s="1" t="s">
        <v>614</v>
      </c>
      <c r="X71" s="1" t="s">
        <v>615</v>
      </c>
      <c r="Z71" s="1" t="s">
        <v>614</v>
      </c>
      <c r="AA71" s="1" t="s">
        <v>585</v>
      </c>
      <c r="AL71" s="1" t="s">
        <v>624</v>
      </c>
      <c r="AP71" s="1" t="s">
        <v>595</v>
      </c>
      <c r="AR71" s="1" t="s">
        <v>606</v>
      </c>
      <c r="AS71" s="1" t="s">
        <v>600</v>
      </c>
      <c r="AZ71" s="1" t="s">
        <v>518</v>
      </c>
      <c r="BF71" s="1" t="s">
        <v>565</v>
      </c>
      <c r="BG71" s="1" t="s">
        <v>565</v>
      </c>
      <c r="BH71" s="1" t="s">
        <v>570</v>
      </c>
      <c r="BI71" s="1" t="s">
        <v>579</v>
      </c>
      <c r="BL71" s="1" t="s">
        <v>618</v>
      </c>
      <c r="BM71" s="1" t="s">
        <v>559</v>
      </c>
    </row>
    <row r="72" spans="3:65" ht="12.75">
      <c r="C72" s="1" t="s">
        <v>593</v>
      </c>
      <c r="D72" s="1" t="s">
        <v>593</v>
      </c>
      <c r="E72" s="1" t="s">
        <v>611</v>
      </c>
      <c r="G72" s="1" t="s">
        <v>586</v>
      </c>
      <c r="K72" s="1" t="s">
        <v>614</v>
      </c>
      <c r="M72" s="1" t="s">
        <v>601</v>
      </c>
      <c r="N72" s="1" t="s">
        <v>483</v>
      </c>
      <c r="O72" s="1" t="s">
        <v>606</v>
      </c>
      <c r="Q72" s="1" t="s">
        <v>615</v>
      </c>
      <c r="R72" s="1" t="s">
        <v>593</v>
      </c>
      <c r="U72" s="1" t="s">
        <v>617</v>
      </c>
      <c r="X72" s="1" t="s">
        <v>617</v>
      </c>
      <c r="Z72" s="1" t="s">
        <v>615</v>
      </c>
      <c r="AA72" s="1" t="s">
        <v>593</v>
      </c>
      <c r="AL72" s="1" t="s">
        <v>625</v>
      </c>
      <c r="AP72" s="1" t="s">
        <v>598</v>
      </c>
      <c r="AR72" s="1" t="s">
        <v>611</v>
      </c>
      <c r="AS72" s="1" t="s">
        <v>601</v>
      </c>
      <c r="AZ72" s="1" t="s">
        <v>519</v>
      </c>
      <c r="BF72" s="1" t="s">
        <v>566</v>
      </c>
      <c r="BG72" s="1" t="s">
        <v>566</v>
      </c>
      <c r="BH72" s="1" t="s">
        <v>571</v>
      </c>
      <c r="BI72" s="1" t="s">
        <v>580</v>
      </c>
      <c r="BL72" s="1" t="s">
        <v>619</v>
      </c>
      <c r="BM72" s="1" t="s">
        <v>560</v>
      </c>
    </row>
    <row r="73" spans="3:65" ht="12.75">
      <c r="C73" s="1" t="s">
        <v>594</v>
      </c>
      <c r="D73" s="1" t="s">
        <v>594</v>
      </c>
      <c r="E73" s="1" t="s">
        <v>612</v>
      </c>
      <c r="G73" s="1" t="s">
        <v>587</v>
      </c>
      <c r="K73" s="1" t="s">
        <v>615</v>
      </c>
      <c r="M73" s="1" t="s">
        <v>602</v>
      </c>
      <c r="O73" s="1" t="s">
        <v>611</v>
      </c>
      <c r="Q73" s="1" t="s">
        <v>617</v>
      </c>
      <c r="R73" s="1" t="s">
        <v>594</v>
      </c>
      <c r="U73" s="1" t="s">
        <v>618</v>
      </c>
      <c r="X73" s="1" t="s">
        <v>620</v>
      </c>
      <c r="Z73" s="1" t="s">
        <v>616</v>
      </c>
      <c r="AA73" s="1" t="s">
        <v>594</v>
      </c>
      <c r="AL73" s="1" t="s">
        <v>626</v>
      </c>
      <c r="AP73" s="1" t="s">
        <v>599</v>
      </c>
      <c r="AR73" s="1" t="s">
        <v>612</v>
      </c>
      <c r="AS73" s="1" t="s">
        <v>602</v>
      </c>
      <c r="AZ73" s="1" t="s">
        <v>520</v>
      </c>
      <c r="BF73" s="1" t="s">
        <v>567</v>
      </c>
      <c r="BG73" s="1" t="s">
        <v>567</v>
      </c>
      <c r="BH73" s="1" t="s">
        <v>572</v>
      </c>
      <c r="BI73" s="1" t="s">
        <v>581</v>
      </c>
      <c r="BL73" s="1" t="s">
        <v>631</v>
      </c>
      <c r="BM73" s="1" t="s">
        <v>561</v>
      </c>
    </row>
    <row r="74" spans="3:65" ht="12.75">
      <c r="C74" s="1" t="s">
        <v>595</v>
      </c>
      <c r="D74" s="1" t="s">
        <v>595</v>
      </c>
      <c r="E74" s="1" t="s">
        <v>613</v>
      </c>
      <c r="G74" s="1" t="s">
        <v>588</v>
      </c>
      <c r="K74" s="1" t="s">
        <v>616</v>
      </c>
      <c r="M74" s="1" t="s">
        <v>613</v>
      </c>
      <c r="O74" s="1" t="s">
        <v>612</v>
      </c>
      <c r="Q74" s="1" t="s">
        <v>620</v>
      </c>
      <c r="R74" s="1" t="s">
        <v>595</v>
      </c>
      <c r="U74" s="1" t="s">
        <v>619</v>
      </c>
      <c r="X74" s="1" t="s">
        <v>624</v>
      </c>
      <c r="Z74" s="1" t="s">
        <v>617</v>
      </c>
      <c r="AA74" s="1" t="s">
        <v>595</v>
      </c>
      <c r="AL74" s="1" t="s">
        <v>628</v>
      </c>
      <c r="AP74" s="1" t="s">
        <v>600</v>
      </c>
      <c r="AR74" s="1" t="s">
        <v>613</v>
      </c>
      <c r="AS74" s="1" t="s">
        <v>611</v>
      </c>
      <c r="AZ74" s="1" t="s">
        <v>521</v>
      </c>
      <c r="BF74" s="1" t="s">
        <v>568</v>
      </c>
      <c r="BG74" s="1" t="s">
        <v>568</v>
      </c>
      <c r="BH74" s="1" t="s">
        <v>573</v>
      </c>
      <c r="BI74" s="1" t="s">
        <v>582</v>
      </c>
      <c r="BL74" s="1" t="s">
        <v>632</v>
      </c>
      <c r="BM74" s="1" t="s">
        <v>562</v>
      </c>
    </row>
    <row r="75" spans="3:65" ht="12.75">
      <c r="C75" s="1" t="s">
        <v>597</v>
      </c>
      <c r="D75" s="1" t="s">
        <v>597</v>
      </c>
      <c r="E75" s="1" t="s">
        <v>614</v>
      </c>
      <c r="G75" s="1" t="s">
        <v>589</v>
      </c>
      <c r="K75" s="1" t="s">
        <v>617</v>
      </c>
      <c r="M75" s="1" t="s">
        <v>614</v>
      </c>
      <c r="O75" s="1" t="s">
        <v>613</v>
      </c>
      <c r="Q75" s="1" t="s">
        <v>629</v>
      </c>
      <c r="R75" s="1" t="s">
        <v>597</v>
      </c>
      <c r="U75" s="1" t="s">
        <v>625</v>
      </c>
      <c r="X75" s="1" t="s">
        <v>625</v>
      </c>
      <c r="Z75" s="1" t="s">
        <v>620</v>
      </c>
      <c r="AA75" s="1" t="s">
        <v>597</v>
      </c>
      <c r="AL75" s="1" t="s">
        <v>629</v>
      </c>
      <c r="AP75" s="1" t="s">
        <v>601</v>
      </c>
      <c r="AR75" s="1" t="s">
        <v>614</v>
      </c>
      <c r="AS75" s="1" t="s">
        <v>617</v>
      </c>
      <c r="AZ75" s="1" t="s">
        <v>522</v>
      </c>
      <c r="BF75" s="1" t="s">
        <v>569</v>
      </c>
      <c r="BG75" s="1" t="s">
        <v>569</v>
      </c>
      <c r="BH75" s="1" t="s">
        <v>574</v>
      </c>
      <c r="BI75" s="1" t="s">
        <v>584</v>
      </c>
      <c r="BL75" s="1" t="s">
        <v>633</v>
      </c>
      <c r="BM75" s="1" t="s">
        <v>563</v>
      </c>
    </row>
    <row r="76" spans="3:65" ht="12.75">
      <c r="C76" s="1" t="s">
        <v>611</v>
      </c>
      <c r="D76" s="1" t="s">
        <v>611</v>
      </c>
      <c r="E76" s="1" t="s">
        <v>615</v>
      </c>
      <c r="G76" s="1" t="s">
        <v>590</v>
      </c>
      <c r="K76" s="1" t="s">
        <v>620</v>
      </c>
      <c r="M76" s="1" t="s">
        <v>617</v>
      </c>
      <c r="O76" s="1" t="s">
        <v>614</v>
      </c>
      <c r="Q76" s="1" t="s">
        <v>483</v>
      </c>
      <c r="R76" s="1" t="s">
        <v>608</v>
      </c>
      <c r="U76" s="1" t="s">
        <v>629</v>
      </c>
      <c r="X76" s="1" t="s">
        <v>626</v>
      </c>
      <c r="Z76" s="1" t="s">
        <v>621</v>
      </c>
      <c r="AA76" s="1" t="s">
        <v>608</v>
      </c>
      <c r="AP76" s="1" t="s">
        <v>602</v>
      </c>
      <c r="AR76" s="1" t="s">
        <v>615</v>
      </c>
      <c r="AS76" s="1" t="s">
        <v>618</v>
      </c>
      <c r="AZ76" s="1" t="s">
        <v>523</v>
      </c>
      <c r="BF76" s="1" t="s">
        <v>570</v>
      </c>
      <c r="BG76" s="1" t="s">
        <v>570</v>
      </c>
      <c r="BH76" s="1" t="s">
        <v>575</v>
      </c>
      <c r="BI76" s="1" t="s">
        <v>585</v>
      </c>
      <c r="BL76" s="1" t="s">
        <v>634</v>
      </c>
      <c r="BM76" s="1" t="s">
        <v>564</v>
      </c>
    </row>
    <row r="77" spans="3:65" ht="12.75">
      <c r="C77" s="1" t="s">
        <v>612</v>
      </c>
      <c r="D77" s="1" t="s">
        <v>612</v>
      </c>
      <c r="E77" s="1" t="s">
        <v>616</v>
      </c>
      <c r="G77" s="1" t="s">
        <v>591</v>
      </c>
      <c r="K77" s="1" t="s">
        <v>629</v>
      </c>
      <c r="M77" s="1" t="s">
        <v>618</v>
      </c>
      <c r="O77" s="1" t="s">
        <v>615</v>
      </c>
      <c r="R77" s="1" t="s">
        <v>609</v>
      </c>
      <c r="U77" s="1" t="s">
        <v>631</v>
      </c>
      <c r="X77" s="1" t="s">
        <v>627</v>
      </c>
      <c r="Z77" s="1" t="s">
        <v>629</v>
      </c>
      <c r="AA77" s="1" t="s">
        <v>609</v>
      </c>
      <c r="AP77" s="1" t="s">
        <v>611</v>
      </c>
      <c r="AR77" s="1" t="s">
        <v>616</v>
      </c>
      <c r="AS77" s="1" t="s">
        <v>619</v>
      </c>
      <c r="AZ77" s="1" t="s">
        <v>524</v>
      </c>
      <c r="BF77" s="1" t="s">
        <v>571</v>
      </c>
      <c r="BG77" s="1" t="s">
        <v>571</v>
      </c>
      <c r="BH77" s="1" t="s">
        <v>576</v>
      </c>
      <c r="BI77" s="1" t="s">
        <v>595</v>
      </c>
      <c r="BL77" s="1" t="s">
        <v>635</v>
      </c>
      <c r="BM77" s="1" t="s">
        <v>565</v>
      </c>
    </row>
    <row r="78" spans="3:65" ht="12.75">
      <c r="C78" s="1" t="s">
        <v>615</v>
      </c>
      <c r="D78" s="1" t="s">
        <v>615</v>
      </c>
      <c r="E78" s="1" t="s">
        <v>617</v>
      </c>
      <c r="G78" s="1" t="s">
        <v>595</v>
      </c>
      <c r="K78" s="1" t="s">
        <v>483</v>
      </c>
      <c r="M78" s="1" t="s">
        <v>619</v>
      </c>
      <c r="O78" s="1" t="s">
        <v>616</v>
      </c>
      <c r="R78" s="1" t="s">
        <v>610</v>
      </c>
      <c r="U78" s="1" t="s">
        <v>632</v>
      </c>
      <c r="X78" s="1" t="s">
        <v>628</v>
      </c>
      <c r="Z78" s="1" t="s">
        <v>630</v>
      </c>
      <c r="AA78" s="1" t="s">
        <v>610</v>
      </c>
      <c r="AP78" s="1" t="s">
        <v>612</v>
      </c>
      <c r="AR78" s="1" t="s">
        <v>617</v>
      </c>
      <c r="AS78" s="1" t="s">
        <v>629</v>
      </c>
      <c r="AZ78" s="1" t="s">
        <v>525</v>
      </c>
      <c r="BF78" s="1" t="s">
        <v>572</v>
      </c>
      <c r="BG78" s="1" t="s">
        <v>572</v>
      </c>
      <c r="BH78" s="1" t="s">
        <v>577</v>
      </c>
      <c r="BI78" s="1" t="s">
        <v>597</v>
      </c>
      <c r="BL78" s="1" t="s">
        <v>483</v>
      </c>
      <c r="BM78" s="1" t="s">
        <v>566</v>
      </c>
    </row>
    <row r="79" spans="3:65" ht="12.75">
      <c r="C79" s="1" t="s">
        <v>617</v>
      </c>
      <c r="D79" s="1" t="s">
        <v>617</v>
      </c>
      <c r="E79" s="1" t="s">
        <v>620</v>
      </c>
      <c r="G79" s="1" t="s">
        <v>597</v>
      </c>
      <c r="M79" s="1" t="s">
        <v>629</v>
      </c>
      <c r="O79" s="1" t="s">
        <v>617</v>
      </c>
      <c r="R79" s="1" t="s">
        <v>611</v>
      </c>
      <c r="U79" s="1" t="s">
        <v>633</v>
      </c>
      <c r="X79" s="1" t="s">
        <v>629</v>
      </c>
      <c r="Z79" s="1" t="s">
        <v>483</v>
      </c>
      <c r="AA79" s="1" t="s">
        <v>611</v>
      </c>
      <c r="AP79" s="1" t="s">
        <v>617</v>
      </c>
      <c r="AR79" s="1" t="s">
        <v>620</v>
      </c>
      <c r="AS79" s="1" t="s">
        <v>631</v>
      </c>
      <c r="AZ79" s="1" t="s">
        <v>526</v>
      </c>
      <c r="BF79" s="1" t="s">
        <v>573</v>
      </c>
      <c r="BG79" s="1" t="s">
        <v>573</v>
      </c>
      <c r="BH79" s="1" t="s">
        <v>578</v>
      </c>
      <c r="BI79" s="1" t="s">
        <v>608</v>
      </c>
      <c r="BM79" s="1" t="s">
        <v>567</v>
      </c>
    </row>
    <row r="80" spans="3:65" ht="12.75">
      <c r="C80" s="1" t="s">
        <v>618</v>
      </c>
      <c r="D80" s="1" t="s">
        <v>618</v>
      </c>
      <c r="E80" s="1" t="s">
        <v>623</v>
      </c>
      <c r="G80" s="1" t="s">
        <v>606</v>
      </c>
      <c r="M80" s="1" t="s">
        <v>631</v>
      </c>
      <c r="O80" s="1" t="s">
        <v>620</v>
      </c>
      <c r="R80" s="1" t="s">
        <v>612</v>
      </c>
      <c r="U80" s="1" t="s">
        <v>634</v>
      </c>
      <c r="AA80" s="1" t="s">
        <v>612</v>
      </c>
      <c r="AP80" s="1" t="s">
        <v>627</v>
      </c>
      <c r="AR80" s="1" t="s">
        <v>623</v>
      </c>
      <c r="AS80" s="1" t="s">
        <v>632</v>
      </c>
      <c r="AZ80" s="1" t="s">
        <v>527</v>
      </c>
      <c r="BF80" s="1" t="s">
        <v>574</v>
      </c>
      <c r="BG80" s="1" t="s">
        <v>574</v>
      </c>
      <c r="BH80" s="1" t="s">
        <v>579</v>
      </c>
      <c r="BI80" s="1" t="s">
        <v>609</v>
      </c>
      <c r="BM80" s="1" t="s">
        <v>568</v>
      </c>
    </row>
    <row r="81" spans="3:65" ht="12.75">
      <c r="C81" s="1" t="s">
        <v>619</v>
      </c>
      <c r="D81" s="1" t="s">
        <v>619</v>
      </c>
      <c r="E81" s="1" t="s">
        <v>629</v>
      </c>
      <c r="G81" s="1" t="s">
        <v>608</v>
      </c>
      <c r="M81" s="1" t="s">
        <v>632</v>
      </c>
      <c r="O81" s="1" t="s">
        <v>623</v>
      </c>
      <c r="R81" s="1" t="s">
        <v>613</v>
      </c>
      <c r="U81" s="1" t="s">
        <v>635</v>
      </c>
      <c r="AA81" s="1" t="s">
        <v>613</v>
      </c>
      <c r="AP81" s="1" t="s">
        <v>629</v>
      </c>
      <c r="AR81" s="1" t="s">
        <v>629</v>
      </c>
      <c r="AS81" s="1" t="s">
        <v>633</v>
      </c>
      <c r="AZ81" s="1" t="s">
        <v>528</v>
      </c>
      <c r="BF81" s="1" t="s">
        <v>575</v>
      </c>
      <c r="BG81" s="1" t="s">
        <v>575</v>
      </c>
      <c r="BH81" s="1" t="s">
        <v>580</v>
      </c>
      <c r="BI81" s="1" t="s">
        <v>610</v>
      </c>
      <c r="BM81" s="1" t="s">
        <v>569</v>
      </c>
    </row>
    <row r="82" spans="3:65" ht="12.75">
      <c r="C82" s="1" t="s">
        <v>620</v>
      </c>
      <c r="D82" s="1" t="s">
        <v>620</v>
      </c>
      <c r="E82" s="1" t="s">
        <v>630</v>
      </c>
      <c r="G82" s="1" t="s">
        <v>609</v>
      </c>
      <c r="M82" s="1" t="s">
        <v>633</v>
      </c>
      <c r="O82" s="1" t="s">
        <v>629</v>
      </c>
      <c r="R82" s="1" t="s">
        <v>614</v>
      </c>
      <c r="U82" s="1" t="s">
        <v>483</v>
      </c>
      <c r="AA82" s="1" t="s">
        <v>614</v>
      </c>
      <c r="AP82" s="1" t="s">
        <v>631</v>
      </c>
      <c r="AR82" s="1" t="s">
        <v>630</v>
      </c>
      <c r="AS82" s="1" t="s">
        <v>634</v>
      </c>
      <c r="AZ82" s="1" t="s">
        <v>529</v>
      </c>
      <c r="BF82" s="1" t="s">
        <v>576</v>
      </c>
      <c r="BG82" s="1" t="s">
        <v>576</v>
      </c>
      <c r="BH82" s="1" t="s">
        <v>581</v>
      </c>
      <c r="BI82" s="1" t="s">
        <v>611</v>
      </c>
      <c r="BM82" s="1" t="s">
        <v>570</v>
      </c>
    </row>
    <row r="83" spans="3:65" ht="12.75">
      <c r="C83" s="1" t="s">
        <v>627</v>
      </c>
      <c r="D83" s="1" t="s">
        <v>627</v>
      </c>
      <c r="E83" s="1" t="s">
        <v>483</v>
      </c>
      <c r="G83" s="1" t="s">
        <v>610</v>
      </c>
      <c r="M83" s="1" t="s">
        <v>634</v>
      </c>
      <c r="O83" s="1" t="s">
        <v>630</v>
      </c>
      <c r="R83" s="1" t="s">
        <v>615</v>
      </c>
      <c r="AA83" s="1" t="s">
        <v>615</v>
      </c>
      <c r="AP83" s="1" t="s">
        <v>632</v>
      </c>
      <c r="AR83" s="1" t="s">
        <v>483</v>
      </c>
      <c r="AS83" s="1" t="s">
        <v>635</v>
      </c>
      <c r="AZ83" s="1" t="s">
        <v>530</v>
      </c>
      <c r="BF83" s="1" t="s">
        <v>577</v>
      </c>
      <c r="BG83" s="1" t="s">
        <v>577</v>
      </c>
      <c r="BH83" s="1" t="s">
        <v>582</v>
      </c>
      <c r="BI83" s="1" t="s">
        <v>612</v>
      </c>
      <c r="BM83" s="1" t="s">
        <v>571</v>
      </c>
    </row>
    <row r="84" spans="3:65" ht="12.75">
      <c r="C84" s="1" t="s">
        <v>629</v>
      </c>
      <c r="D84" s="1" t="s">
        <v>629</v>
      </c>
      <c r="G84" s="1" t="s">
        <v>611</v>
      </c>
      <c r="M84" s="1" t="s">
        <v>635</v>
      </c>
      <c r="O84" s="1" t="s">
        <v>483</v>
      </c>
      <c r="R84" s="1" t="s">
        <v>617</v>
      </c>
      <c r="AA84" s="1" t="s">
        <v>617</v>
      </c>
      <c r="AP84" s="1" t="s">
        <v>633</v>
      </c>
      <c r="AZ84" s="1" t="s">
        <v>531</v>
      </c>
      <c r="BF84" s="1" t="s">
        <v>578</v>
      </c>
      <c r="BG84" s="1" t="s">
        <v>578</v>
      </c>
      <c r="BH84" s="1" t="s">
        <v>583</v>
      </c>
      <c r="BI84" s="1" t="s">
        <v>613</v>
      </c>
      <c r="BM84" s="1" t="s">
        <v>572</v>
      </c>
    </row>
    <row r="85" spans="3:65" ht="12.75">
      <c r="C85" s="1" t="s">
        <v>631</v>
      </c>
      <c r="D85" s="1" t="s">
        <v>631</v>
      </c>
      <c r="G85" s="1" t="s">
        <v>612</v>
      </c>
      <c r="R85" s="1" t="s">
        <v>618</v>
      </c>
      <c r="AA85" s="1" t="s">
        <v>618</v>
      </c>
      <c r="AP85" s="1" t="s">
        <v>634</v>
      </c>
      <c r="AZ85" s="1" t="s">
        <v>532</v>
      </c>
      <c r="BF85" s="1" t="s">
        <v>579</v>
      </c>
      <c r="BG85" s="1" t="s">
        <v>579</v>
      </c>
      <c r="BH85" s="1" t="s">
        <v>586</v>
      </c>
      <c r="BI85" s="1" t="s">
        <v>614</v>
      </c>
      <c r="BM85" s="1" t="s">
        <v>573</v>
      </c>
    </row>
    <row r="86" spans="3:65" ht="12.75">
      <c r="C86" s="1" t="s">
        <v>632</v>
      </c>
      <c r="D86" s="1" t="s">
        <v>632</v>
      </c>
      <c r="G86" s="1" t="s">
        <v>613</v>
      </c>
      <c r="R86" s="1" t="s">
        <v>619</v>
      </c>
      <c r="AA86" s="1" t="s">
        <v>619</v>
      </c>
      <c r="AP86" s="1" t="s">
        <v>635</v>
      </c>
      <c r="AZ86" s="1" t="s">
        <v>533</v>
      </c>
      <c r="BF86" s="1" t="s">
        <v>580</v>
      </c>
      <c r="BG86" s="1" t="s">
        <v>580</v>
      </c>
      <c r="BH86" s="1" t="s">
        <v>587</v>
      </c>
      <c r="BI86" s="1" t="s">
        <v>615</v>
      </c>
      <c r="BM86" s="1" t="s">
        <v>574</v>
      </c>
    </row>
    <row r="87" spans="3:65" ht="12.75">
      <c r="C87" s="1" t="s">
        <v>633</v>
      </c>
      <c r="D87" s="1" t="s">
        <v>633</v>
      </c>
      <c r="G87" s="1" t="s">
        <v>614</v>
      </c>
      <c r="R87" s="1" t="s">
        <v>620</v>
      </c>
      <c r="AA87" s="1" t="s">
        <v>620</v>
      </c>
      <c r="AZ87" s="1" t="s">
        <v>534</v>
      </c>
      <c r="BF87" s="1" t="s">
        <v>581</v>
      </c>
      <c r="BG87" s="1" t="s">
        <v>581</v>
      </c>
      <c r="BH87" s="1" t="s">
        <v>588</v>
      </c>
      <c r="BI87" s="1" t="s">
        <v>617</v>
      </c>
      <c r="BM87" s="1" t="s">
        <v>575</v>
      </c>
    </row>
    <row r="88" spans="3:65" ht="12.75">
      <c r="C88" s="1" t="s">
        <v>634</v>
      </c>
      <c r="D88" s="1" t="s">
        <v>634</v>
      </c>
      <c r="G88" s="1" t="s">
        <v>615</v>
      </c>
      <c r="R88" s="1" t="s">
        <v>627</v>
      </c>
      <c r="AA88" s="1" t="s">
        <v>627</v>
      </c>
      <c r="AZ88" s="1" t="s">
        <v>535</v>
      </c>
      <c r="BF88" s="1" t="s">
        <v>582</v>
      </c>
      <c r="BG88" s="1" t="s">
        <v>582</v>
      </c>
      <c r="BH88" s="1" t="s">
        <v>589</v>
      </c>
      <c r="BI88" s="1" t="s">
        <v>618</v>
      </c>
      <c r="BM88" s="1" t="s">
        <v>576</v>
      </c>
    </row>
    <row r="89" spans="3:65" ht="12.75">
      <c r="C89" s="1" t="s">
        <v>635</v>
      </c>
      <c r="D89" s="1" t="s">
        <v>635</v>
      </c>
      <c r="G89" s="1" t="s">
        <v>617</v>
      </c>
      <c r="R89" s="1" t="s">
        <v>629</v>
      </c>
      <c r="AA89" s="1" t="s">
        <v>629</v>
      </c>
      <c r="AZ89" s="1" t="s">
        <v>536</v>
      </c>
      <c r="BF89" s="1" t="s">
        <v>583</v>
      </c>
      <c r="BG89" s="1" t="s">
        <v>583</v>
      </c>
      <c r="BH89" s="1" t="s">
        <v>590</v>
      </c>
      <c r="BI89" s="1" t="s">
        <v>619</v>
      </c>
      <c r="BM89" s="1" t="s">
        <v>577</v>
      </c>
    </row>
    <row r="90" spans="7:65" ht="12.75">
      <c r="G90" s="1" t="s">
        <v>620</v>
      </c>
      <c r="R90" s="1" t="s">
        <v>631</v>
      </c>
      <c r="AA90" s="1" t="s">
        <v>631</v>
      </c>
      <c r="AZ90" s="1" t="s">
        <v>537</v>
      </c>
      <c r="BF90" s="1" t="s">
        <v>586</v>
      </c>
      <c r="BG90" s="1" t="s">
        <v>586</v>
      </c>
      <c r="BH90" s="1" t="s">
        <v>591</v>
      </c>
      <c r="BI90" s="1" t="s">
        <v>620</v>
      </c>
      <c r="BM90" s="1" t="s">
        <v>578</v>
      </c>
    </row>
    <row r="91" spans="7:65" ht="12.75">
      <c r="G91" s="1" t="s">
        <v>628</v>
      </c>
      <c r="R91" s="1" t="s">
        <v>632</v>
      </c>
      <c r="AA91" s="1" t="s">
        <v>632</v>
      </c>
      <c r="AZ91" s="1" t="s">
        <v>538</v>
      </c>
      <c r="BF91" s="1" t="s">
        <v>587</v>
      </c>
      <c r="BG91" s="1" t="s">
        <v>587</v>
      </c>
      <c r="BH91" s="1" t="s">
        <v>595</v>
      </c>
      <c r="BI91" s="1" t="s">
        <v>629</v>
      </c>
      <c r="BM91" s="1" t="s">
        <v>579</v>
      </c>
    </row>
    <row r="92" spans="7:65" ht="12.75">
      <c r="G92" s="1" t="s">
        <v>629</v>
      </c>
      <c r="R92" s="1" t="s">
        <v>633</v>
      </c>
      <c r="AA92" s="1" t="s">
        <v>633</v>
      </c>
      <c r="AZ92" s="1" t="s">
        <v>539</v>
      </c>
      <c r="BF92" s="1" t="s">
        <v>588</v>
      </c>
      <c r="BG92" s="1" t="s">
        <v>588</v>
      </c>
      <c r="BH92" s="1" t="s">
        <v>596</v>
      </c>
      <c r="BI92" s="1" t="s">
        <v>631</v>
      </c>
      <c r="BM92" s="1" t="s">
        <v>580</v>
      </c>
    </row>
    <row r="93" spans="7:65" ht="12.75">
      <c r="G93" s="1" t="s">
        <v>630</v>
      </c>
      <c r="R93" s="1" t="s">
        <v>634</v>
      </c>
      <c r="AA93" s="1" t="s">
        <v>634</v>
      </c>
      <c r="AZ93" s="1" t="s">
        <v>540</v>
      </c>
      <c r="BF93" s="1" t="s">
        <v>589</v>
      </c>
      <c r="BG93" s="1" t="s">
        <v>589</v>
      </c>
      <c r="BH93" s="1" t="s">
        <v>606</v>
      </c>
      <c r="BI93" s="1" t="s">
        <v>632</v>
      </c>
      <c r="BM93" s="1" t="s">
        <v>581</v>
      </c>
    </row>
    <row r="94" spans="7:65" ht="12.75">
      <c r="G94" s="1" t="s">
        <v>631</v>
      </c>
      <c r="R94" s="1" t="s">
        <v>635</v>
      </c>
      <c r="AA94" s="1" t="s">
        <v>635</v>
      </c>
      <c r="AZ94" s="1" t="s">
        <v>541</v>
      </c>
      <c r="BF94" s="1" t="s">
        <v>590</v>
      </c>
      <c r="BG94" s="1" t="s">
        <v>590</v>
      </c>
      <c r="BH94" s="1" t="s">
        <v>608</v>
      </c>
      <c r="BI94" s="1" t="s">
        <v>633</v>
      </c>
      <c r="BM94" s="1" t="s">
        <v>582</v>
      </c>
    </row>
    <row r="95" spans="7:65" ht="12.75">
      <c r="G95" s="1" t="s">
        <v>632</v>
      </c>
      <c r="AZ95" s="1" t="s">
        <v>542</v>
      </c>
      <c r="BF95" s="1" t="s">
        <v>591</v>
      </c>
      <c r="BG95" s="1" t="s">
        <v>591</v>
      </c>
      <c r="BH95" s="1" t="s">
        <v>609</v>
      </c>
      <c r="BI95" s="1" t="s">
        <v>634</v>
      </c>
      <c r="BM95" s="1" t="s">
        <v>583</v>
      </c>
    </row>
    <row r="96" spans="7:65" ht="12.75">
      <c r="G96" s="1" t="s">
        <v>633</v>
      </c>
      <c r="AZ96" s="1" t="s">
        <v>543</v>
      </c>
      <c r="BF96" s="1" t="s">
        <v>595</v>
      </c>
      <c r="BG96" s="1" t="s">
        <v>595</v>
      </c>
      <c r="BH96" s="1" t="s">
        <v>610</v>
      </c>
      <c r="BI96" s="1" t="s">
        <v>635</v>
      </c>
      <c r="BM96" s="1" t="s">
        <v>584</v>
      </c>
    </row>
    <row r="97" spans="7:65" ht="12.75">
      <c r="G97" s="1" t="s">
        <v>634</v>
      </c>
      <c r="AZ97" s="1" t="s">
        <v>544</v>
      </c>
      <c r="BF97" s="1" t="s">
        <v>596</v>
      </c>
      <c r="BG97" s="1" t="s">
        <v>596</v>
      </c>
      <c r="BH97" s="1" t="s">
        <v>611</v>
      </c>
      <c r="BI97" s="1" t="s">
        <v>483</v>
      </c>
      <c r="BM97" s="1" t="s">
        <v>585</v>
      </c>
    </row>
    <row r="98" spans="7:65" ht="12.75">
      <c r="G98" s="1" t="s">
        <v>635</v>
      </c>
      <c r="AZ98" s="1" t="s">
        <v>545</v>
      </c>
      <c r="BF98" s="1" t="s">
        <v>597</v>
      </c>
      <c r="BG98" s="1" t="s">
        <v>597</v>
      </c>
      <c r="BH98" s="1" t="s">
        <v>612</v>
      </c>
      <c r="BM98" s="1" t="s">
        <v>586</v>
      </c>
    </row>
    <row r="99" spans="7:65" ht="12.75">
      <c r="G99" s="1" t="s">
        <v>483</v>
      </c>
      <c r="AZ99" s="1" t="s">
        <v>546</v>
      </c>
      <c r="BF99" s="1" t="s">
        <v>606</v>
      </c>
      <c r="BG99" s="1" t="s">
        <v>606</v>
      </c>
      <c r="BH99" s="1" t="s">
        <v>613</v>
      </c>
      <c r="BM99" s="1" t="s">
        <v>587</v>
      </c>
    </row>
    <row r="100" spans="52:65" ht="12.75">
      <c r="AZ100" s="1" t="s">
        <v>547</v>
      </c>
      <c r="BF100" s="1" t="s">
        <v>608</v>
      </c>
      <c r="BG100" s="1" t="s">
        <v>608</v>
      </c>
      <c r="BH100" s="1" t="s">
        <v>614</v>
      </c>
      <c r="BM100" s="1" t="s">
        <v>588</v>
      </c>
    </row>
    <row r="101" spans="52:65" ht="12.75">
      <c r="AZ101" s="1" t="s">
        <v>548</v>
      </c>
      <c r="BF101" s="1" t="s">
        <v>609</v>
      </c>
      <c r="BG101" s="1" t="s">
        <v>609</v>
      </c>
      <c r="BH101" s="1" t="s">
        <v>615</v>
      </c>
      <c r="BM101" s="1" t="s">
        <v>589</v>
      </c>
    </row>
    <row r="102" spans="52:65" ht="12.75">
      <c r="AZ102" s="1" t="s">
        <v>549</v>
      </c>
      <c r="BF102" s="1" t="s">
        <v>610</v>
      </c>
      <c r="BG102" s="1" t="s">
        <v>610</v>
      </c>
      <c r="BH102" s="1" t="s">
        <v>617</v>
      </c>
      <c r="BM102" s="1" t="s">
        <v>590</v>
      </c>
    </row>
    <row r="103" spans="52:65" ht="12.75">
      <c r="AZ103" s="1" t="s">
        <v>550</v>
      </c>
      <c r="BF103" s="1" t="s">
        <v>611</v>
      </c>
      <c r="BG103" s="1" t="s">
        <v>611</v>
      </c>
      <c r="BH103" s="1" t="s">
        <v>618</v>
      </c>
      <c r="BM103" s="1" t="s">
        <v>591</v>
      </c>
    </row>
    <row r="104" spans="52:65" ht="12.75">
      <c r="AZ104" s="1" t="s">
        <v>551</v>
      </c>
      <c r="BF104" s="1" t="s">
        <v>612</v>
      </c>
      <c r="BG104" s="1" t="s">
        <v>612</v>
      </c>
      <c r="BH104" s="1" t="s">
        <v>619</v>
      </c>
      <c r="BM104" s="1" t="s">
        <v>592</v>
      </c>
    </row>
    <row r="105" spans="52:65" ht="12.75">
      <c r="AZ105" s="1" t="s">
        <v>552</v>
      </c>
      <c r="BF105" s="1" t="s">
        <v>613</v>
      </c>
      <c r="BG105" s="1" t="s">
        <v>613</v>
      </c>
      <c r="BH105" s="1" t="s">
        <v>620</v>
      </c>
      <c r="BM105" s="1" t="s">
        <v>594</v>
      </c>
    </row>
    <row r="106" spans="52:65" ht="12.75">
      <c r="AZ106" s="1" t="s">
        <v>553</v>
      </c>
      <c r="BF106" s="1" t="s">
        <v>614</v>
      </c>
      <c r="BG106" s="1" t="s">
        <v>614</v>
      </c>
      <c r="BH106" s="1" t="s">
        <v>623</v>
      </c>
      <c r="BM106" s="1" t="s">
        <v>595</v>
      </c>
    </row>
    <row r="107" spans="52:65" ht="12.75">
      <c r="AZ107" s="1" t="s">
        <v>554</v>
      </c>
      <c r="BF107" s="1" t="s">
        <v>615</v>
      </c>
      <c r="BG107" s="1" t="s">
        <v>615</v>
      </c>
      <c r="BH107" s="1" t="s">
        <v>629</v>
      </c>
      <c r="BM107" s="1" t="s">
        <v>596</v>
      </c>
    </row>
    <row r="108" spans="52:65" ht="12.75">
      <c r="AZ108" s="1" t="s">
        <v>555</v>
      </c>
      <c r="BF108" s="1" t="s">
        <v>617</v>
      </c>
      <c r="BG108" s="1" t="s">
        <v>617</v>
      </c>
      <c r="BH108" s="1" t="s">
        <v>630</v>
      </c>
      <c r="BM108" s="1" t="s">
        <v>597</v>
      </c>
    </row>
    <row r="109" spans="52:65" ht="12.75">
      <c r="AZ109" s="1" t="s">
        <v>556</v>
      </c>
      <c r="BF109" s="1" t="s">
        <v>618</v>
      </c>
      <c r="BG109" s="1" t="s">
        <v>618</v>
      </c>
      <c r="BH109" s="1" t="s">
        <v>631</v>
      </c>
      <c r="BM109" s="1" t="s">
        <v>598</v>
      </c>
    </row>
    <row r="110" spans="52:65" ht="12.75">
      <c r="AZ110" s="1" t="s">
        <v>557</v>
      </c>
      <c r="BF110" s="1" t="s">
        <v>619</v>
      </c>
      <c r="BG110" s="1" t="s">
        <v>619</v>
      </c>
      <c r="BH110" s="1" t="s">
        <v>632</v>
      </c>
      <c r="BM110" s="1" t="s">
        <v>599</v>
      </c>
    </row>
    <row r="111" spans="52:65" ht="12.75">
      <c r="AZ111" s="1" t="s">
        <v>558</v>
      </c>
      <c r="BF111" s="1" t="s">
        <v>620</v>
      </c>
      <c r="BG111" s="1" t="s">
        <v>620</v>
      </c>
      <c r="BH111" s="1" t="s">
        <v>633</v>
      </c>
      <c r="BM111" s="1" t="s">
        <v>600</v>
      </c>
    </row>
    <row r="112" spans="52:65" ht="12.75">
      <c r="AZ112" s="1" t="s">
        <v>559</v>
      </c>
      <c r="BF112" s="1" t="s">
        <v>623</v>
      </c>
      <c r="BG112" s="1" t="s">
        <v>623</v>
      </c>
      <c r="BH112" s="1" t="s">
        <v>634</v>
      </c>
      <c r="BM112" s="1" t="s">
        <v>601</v>
      </c>
    </row>
    <row r="113" spans="52:65" ht="12.75">
      <c r="AZ113" s="1" t="s">
        <v>560</v>
      </c>
      <c r="BF113" s="1" t="s">
        <v>628</v>
      </c>
      <c r="BG113" s="1" t="s">
        <v>628</v>
      </c>
      <c r="BH113" s="1" t="s">
        <v>635</v>
      </c>
      <c r="BM113" s="1" t="s">
        <v>602</v>
      </c>
    </row>
    <row r="114" spans="52:65" ht="12.75">
      <c r="AZ114" s="1" t="s">
        <v>561</v>
      </c>
      <c r="BF114" s="1" t="s">
        <v>629</v>
      </c>
      <c r="BG114" s="1" t="s">
        <v>629</v>
      </c>
      <c r="BH114" s="1" t="s">
        <v>636</v>
      </c>
      <c r="BM114" s="1" t="s">
        <v>608</v>
      </c>
    </row>
    <row r="115" spans="52:65" ht="12.75">
      <c r="AZ115" s="1" t="s">
        <v>562</v>
      </c>
      <c r="BF115" s="1" t="s">
        <v>630</v>
      </c>
      <c r="BG115" s="1" t="s">
        <v>630</v>
      </c>
      <c r="BH115" s="1" t="s">
        <v>637</v>
      </c>
      <c r="BM115" s="1" t="s">
        <v>609</v>
      </c>
    </row>
    <row r="116" spans="52:65" ht="12.75">
      <c r="AZ116" s="1" t="s">
        <v>563</v>
      </c>
      <c r="BF116" s="1" t="s">
        <v>631</v>
      </c>
      <c r="BG116" s="1" t="s">
        <v>631</v>
      </c>
      <c r="BH116" s="1" t="s">
        <v>638</v>
      </c>
      <c r="BM116" s="1" t="s">
        <v>610</v>
      </c>
    </row>
    <row r="117" spans="52:65" ht="12.75">
      <c r="AZ117" s="1" t="s">
        <v>564</v>
      </c>
      <c r="BF117" s="1" t="s">
        <v>632</v>
      </c>
      <c r="BG117" s="1" t="s">
        <v>632</v>
      </c>
      <c r="BH117" s="1" t="s">
        <v>639</v>
      </c>
      <c r="BM117" s="1" t="s">
        <v>611</v>
      </c>
    </row>
    <row r="118" spans="52:65" ht="12.75">
      <c r="AZ118" s="1" t="s">
        <v>565</v>
      </c>
      <c r="BF118" s="1" t="s">
        <v>633</v>
      </c>
      <c r="BG118" s="1" t="s">
        <v>633</v>
      </c>
      <c r="BH118" s="1" t="s">
        <v>483</v>
      </c>
      <c r="BM118" s="1" t="s">
        <v>612</v>
      </c>
    </row>
    <row r="119" spans="52:65" ht="12.75">
      <c r="AZ119" s="1" t="s">
        <v>566</v>
      </c>
      <c r="BF119" s="1" t="s">
        <v>634</v>
      </c>
      <c r="BG119" s="1" t="s">
        <v>634</v>
      </c>
      <c r="BM119" s="1" t="s">
        <v>613</v>
      </c>
    </row>
    <row r="120" spans="52:65" ht="12.75">
      <c r="AZ120" s="1" t="s">
        <v>567</v>
      </c>
      <c r="BF120" s="1" t="s">
        <v>635</v>
      </c>
      <c r="BG120" s="1" t="s">
        <v>635</v>
      </c>
      <c r="BM120" s="1" t="s">
        <v>614</v>
      </c>
    </row>
    <row r="121" spans="52:65" ht="12.75">
      <c r="AZ121" s="1" t="s">
        <v>568</v>
      </c>
      <c r="BF121" s="1" t="s">
        <v>636</v>
      </c>
      <c r="BG121" s="1" t="s">
        <v>636</v>
      </c>
      <c r="BM121" s="1" t="s">
        <v>615</v>
      </c>
    </row>
    <row r="122" spans="52:65" ht="12.75">
      <c r="AZ122" s="1" t="s">
        <v>569</v>
      </c>
      <c r="BF122" s="1" t="s">
        <v>637</v>
      </c>
      <c r="BG122" s="1" t="s">
        <v>637</v>
      </c>
      <c r="BM122" s="1" t="s">
        <v>617</v>
      </c>
    </row>
    <row r="123" spans="52:65" ht="12.75">
      <c r="AZ123" s="1" t="s">
        <v>570</v>
      </c>
      <c r="BF123" s="1" t="s">
        <v>638</v>
      </c>
      <c r="BG123" s="1" t="s">
        <v>638</v>
      </c>
      <c r="BM123" s="1" t="s">
        <v>618</v>
      </c>
    </row>
    <row r="124" spans="52:65" ht="12.75">
      <c r="AZ124" s="1" t="s">
        <v>571</v>
      </c>
      <c r="BF124" s="1" t="s">
        <v>639</v>
      </c>
      <c r="BG124" s="1" t="s">
        <v>639</v>
      </c>
      <c r="BM124" s="1" t="s">
        <v>619</v>
      </c>
    </row>
    <row r="125" spans="52:65" ht="12.75">
      <c r="AZ125" s="1" t="s">
        <v>572</v>
      </c>
      <c r="BF125" s="1" t="s">
        <v>483</v>
      </c>
      <c r="BG125" s="1" t="s">
        <v>483</v>
      </c>
      <c r="BM125" s="1" t="s">
        <v>620</v>
      </c>
    </row>
    <row r="126" spans="52:65" ht="12.75">
      <c r="AZ126" s="1" t="s">
        <v>573</v>
      </c>
      <c r="BM126" s="1" t="s">
        <v>623</v>
      </c>
    </row>
    <row r="127" spans="52:65" ht="12.75">
      <c r="AZ127" s="1" t="s">
        <v>574</v>
      </c>
      <c r="BM127" s="1" t="s">
        <v>629</v>
      </c>
    </row>
    <row r="128" spans="52:65" ht="12.75">
      <c r="AZ128" s="1" t="s">
        <v>575</v>
      </c>
      <c r="BM128" s="1" t="s">
        <v>631</v>
      </c>
    </row>
    <row r="129" spans="52:65" ht="12.75">
      <c r="AZ129" s="1" t="s">
        <v>576</v>
      </c>
      <c r="BM129" s="1" t="s">
        <v>632</v>
      </c>
    </row>
    <row r="130" spans="52:65" ht="12.75">
      <c r="AZ130" s="1" t="s">
        <v>577</v>
      </c>
      <c r="BM130" s="1" t="s">
        <v>633</v>
      </c>
    </row>
    <row r="131" spans="52:65" ht="12.75">
      <c r="AZ131" s="1" t="s">
        <v>578</v>
      </c>
      <c r="BM131" s="1" t="s">
        <v>634</v>
      </c>
    </row>
    <row r="132" spans="52:65" ht="12.75">
      <c r="AZ132" s="1" t="s">
        <v>579</v>
      </c>
      <c r="BM132" s="1" t="s">
        <v>635</v>
      </c>
    </row>
    <row r="133" spans="52:65" ht="12.75">
      <c r="AZ133" s="1" t="s">
        <v>580</v>
      </c>
      <c r="BM133" s="1" t="s">
        <v>483</v>
      </c>
    </row>
    <row r="134" spans="52:65" ht="12.75">
      <c r="AZ134" s="1" t="s">
        <v>581</v>
      </c>
      <c r="BM134" s="1" t="s">
        <v>480</v>
      </c>
    </row>
    <row r="135" spans="52:65" ht="12.75">
      <c r="AZ135" s="1" t="s">
        <v>582</v>
      </c>
      <c r="BM135" s="1" t="s">
        <v>481</v>
      </c>
    </row>
    <row r="136" spans="52:65" ht="12.75">
      <c r="AZ136" s="1" t="s">
        <v>583</v>
      </c>
      <c r="BM136" s="1" t="s">
        <v>482</v>
      </c>
    </row>
    <row r="137" ht="12.75">
      <c r="AZ137" s="1" t="s">
        <v>584</v>
      </c>
    </row>
    <row r="138" ht="12.75">
      <c r="AZ138" s="1" t="s">
        <v>585</v>
      </c>
    </row>
    <row r="139" ht="12.75">
      <c r="AZ139" s="1" t="s">
        <v>586</v>
      </c>
    </row>
    <row r="140" ht="12.75">
      <c r="AZ140" s="1" t="s">
        <v>587</v>
      </c>
    </row>
    <row r="141" ht="12.75">
      <c r="AZ141" s="1" t="s">
        <v>588</v>
      </c>
    </row>
    <row r="142" ht="12.75">
      <c r="AZ142" s="1" t="s">
        <v>589</v>
      </c>
    </row>
    <row r="143" ht="12.75">
      <c r="AZ143" s="1" t="s">
        <v>590</v>
      </c>
    </row>
    <row r="144" ht="12.75">
      <c r="AZ144" s="1" t="s">
        <v>591</v>
      </c>
    </row>
    <row r="145" ht="12.75">
      <c r="AZ145" s="1" t="s">
        <v>592</v>
      </c>
    </row>
    <row r="146" ht="12.75">
      <c r="AZ146" s="1" t="s">
        <v>593</v>
      </c>
    </row>
    <row r="147" ht="12.75">
      <c r="AZ147" s="1" t="s">
        <v>594</v>
      </c>
    </row>
    <row r="148" ht="12.75">
      <c r="AZ148" s="1" t="s">
        <v>595</v>
      </c>
    </row>
    <row r="149" ht="12.75">
      <c r="AZ149" s="1" t="s">
        <v>596</v>
      </c>
    </row>
    <row r="150" ht="12.75">
      <c r="AZ150" s="1" t="s">
        <v>597</v>
      </c>
    </row>
    <row r="151" ht="12.75">
      <c r="AZ151" s="1" t="s">
        <v>598</v>
      </c>
    </row>
    <row r="152" ht="12.75">
      <c r="AZ152" s="1" t="s">
        <v>599</v>
      </c>
    </row>
    <row r="153" ht="12.75">
      <c r="AZ153" s="1" t="s">
        <v>600</v>
      </c>
    </row>
    <row r="154" ht="12.75">
      <c r="AZ154" s="1" t="s">
        <v>601</v>
      </c>
    </row>
    <row r="155" ht="12.75">
      <c r="AZ155" s="1" t="s">
        <v>602</v>
      </c>
    </row>
    <row r="156" ht="12.75">
      <c r="AZ156" s="1" t="s">
        <v>603</v>
      </c>
    </row>
    <row r="157" ht="12.75">
      <c r="AZ157" s="1" t="s">
        <v>604</v>
      </c>
    </row>
    <row r="158" ht="12.75">
      <c r="AZ158" s="1" t="s">
        <v>605</v>
      </c>
    </row>
    <row r="159" ht="12.75">
      <c r="AZ159" s="1" t="s">
        <v>606</v>
      </c>
    </row>
    <row r="160" ht="12.75">
      <c r="AZ160" s="1" t="s">
        <v>607</v>
      </c>
    </row>
    <row r="161" ht="12.75">
      <c r="AZ161" s="1" t="s">
        <v>608</v>
      </c>
    </row>
    <row r="162" ht="12.75">
      <c r="AZ162" s="1" t="s">
        <v>609</v>
      </c>
    </row>
    <row r="163" ht="12.75">
      <c r="AZ163" s="1" t="s">
        <v>610</v>
      </c>
    </row>
    <row r="164" ht="12.75">
      <c r="AZ164" s="1" t="s">
        <v>611</v>
      </c>
    </row>
    <row r="165" ht="12.75">
      <c r="AZ165" s="1" t="s">
        <v>612</v>
      </c>
    </row>
    <row r="166" ht="12.75">
      <c r="AZ166" s="1" t="s">
        <v>613</v>
      </c>
    </row>
    <row r="167" ht="12.75">
      <c r="AZ167" s="1" t="s">
        <v>614</v>
      </c>
    </row>
    <row r="168" ht="12.75">
      <c r="AZ168" s="1" t="s">
        <v>615</v>
      </c>
    </row>
    <row r="169" ht="12.75">
      <c r="AZ169" s="1" t="s">
        <v>616</v>
      </c>
    </row>
    <row r="170" ht="12.75">
      <c r="AZ170" s="1" t="s">
        <v>617</v>
      </c>
    </row>
    <row r="171" ht="12.75">
      <c r="AZ171" s="1" t="s">
        <v>618</v>
      </c>
    </row>
    <row r="172" ht="12.75">
      <c r="AZ172" s="1" t="s">
        <v>619</v>
      </c>
    </row>
    <row r="173" ht="12.75">
      <c r="AZ173" s="1" t="s">
        <v>620</v>
      </c>
    </row>
    <row r="174" ht="12.75">
      <c r="AZ174" s="1" t="s">
        <v>621</v>
      </c>
    </row>
    <row r="175" ht="12.75">
      <c r="AZ175" s="1" t="s">
        <v>622</v>
      </c>
    </row>
    <row r="176" ht="12.75">
      <c r="AZ176" s="1" t="s">
        <v>623</v>
      </c>
    </row>
    <row r="177" ht="12.75">
      <c r="AZ177" s="1" t="s">
        <v>624</v>
      </c>
    </row>
    <row r="178" ht="12.75">
      <c r="AZ178" s="1" t="s">
        <v>625</v>
      </c>
    </row>
    <row r="179" ht="12.75">
      <c r="AZ179" s="1" t="s">
        <v>626</v>
      </c>
    </row>
    <row r="180" ht="12.75">
      <c r="AZ180" s="1" t="s">
        <v>627</v>
      </c>
    </row>
    <row r="181" ht="12.75">
      <c r="AZ181" s="1" t="s">
        <v>628</v>
      </c>
    </row>
    <row r="182" ht="12.75">
      <c r="AZ182" s="1" t="s">
        <v>629</v>
      </c>
    </row>
    <row r="183" ht="12.75">
      <c r="AZ183" s="1" t="s">
        <v>630</v>
      </c>
    </row>
    <row r="184" ht="12.75">
      <c r="AZ184" s="1" t="s">
        <v>631</v>
      </c>
    </row>
    <row r="185" ht="12.75">
      <c r="AZ185" s="1" t="s">
        <v>632</v>
      </c>
    </row>
    <row r="186" ht="12.75">
      <c r="AZ186" s="1" t="s">
        <v>633</v>
      </c>
    </row>
    <row r="187" ht="12.75">
      <c r="AZ187" s="1" t="s">
        <v>634</v>
      </c>
    </row>
    <row r="188" ht="12.75">
      <c r="AZ188" s="1" t="s">
        <v>635</v>
      </c>
    </row>
    <row r="189" ht="12.75">
      <c r="AZ189" s="1" t="s">
        <v>636</v>
      </c>
    </row>
    <row r="190" ht="12.75">
      <c r="AZ190" s="1" t="s">
        <v>637</v>
      </c>
    </row>
    <row r="191" ht="12.75">
      <c r="AZ191" s="1" t="s">
        <v>638</v>
      </c>
    </row>
    <row r="192" ht="12.75">
      <c r="AZ192" s="1" t="s">
        <v>639</v>
      </c>
    </row>
    <row r="193" ht="12.75">
      <c r="AZ193" s="1" t="s">
        <v>483</v>
      </c>
    </row>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N104"/>
  <sheetViews>
    <sheetView zoomScalePageLayoutView="0" workbookViewId="0" topLeftCell="A1">
      <pane xSplit="1" ySplit="1" topLeftCell="B77" activePane="bottomRight" state="frozen"/>
      <selection pane="topLeft" activeCell="A1" sqref="A1"/>
      <selection pane="topRight" activeCell="B1" sqref="B1"/>
      <selection pane="bottomLeft" activeCell="A2" sqref="A2"/>
      <selection pane="bottomRight" activeCell="H97" sqref="H97"/>
    </sheetView>
  </sheetViews>
  <sheetFormatPr defaultColWidth="8.88671875" defaultRowHeight="15"/>
  <cols>
    <col min="1" max="1" width="68.99609375" style="61" customWidth="1"/>
    <col min="2" max="51" width="8.88671875" style="62" customWidth="1"/>
    <col min="52" max="52" width="8.88671875" style="63" customWidth="1"/>
    <col min="53" max="16384" width="8.88671875" style="62" customWidth="1"/>
  </cols>
  <sheetData>
    <row r="1" spans="1:66" s="59" customFormat="1" ht="58.5" customHeight="1">
      <c r="A1" s="58"/>
      <c r="B1" s="59" t="s">
        <v>794</v>
      </c>
      <c r="C1" s="59" t="s">
        <v>795</v>
      </c>
      <c r="D1" s="59" t="s">
        <v>783</v>
      </c>
      <c r="E1" s="59" t="s">
        <v>784</v>
      </c>
      <c r="F1" s="59" t="s">
        <v>766</v>
      </c>
      <c r="G1" s="59" t="s">
        <v>792</v>
      </c>
      <c r="H1" s="59" t="s">
        <v>799</v>
      </c>
      <c r="I1" s="59" t="s">
        <v>767</v>
      </c>
      <c r="J1" s="59" t="s">
        <v>757</v>
      </c>
      <c r="K1" s="59" t="s">
        <v>768</v>
      </c>
      <c r="L1" s="59" t="s">
        <v>769</v>
      </c>
      <c r="M1" s="59" t="s">
        <v>761</v>
      </c>
      <c r="N1" s="59" t="s">
        <v>785</v>
      </c>
      <c r="O1" s="59" t="s">
        <v>782</v>
      </c>
      <c r="P1" s="59" t="s">
        <v>770</v>
      </c>
      <c r="Q1" s="59" t="s">
        <v>790</v>
      </c>
      <c r="R1" s="59" t="s">
        <v>765</v>
      </c>
      <c r="S1" s="59" t="s">
        <v>786</v>
      </c>
      <c r="T1" s="59" t="s">
        <v>771</v>
      </c>
      <c r="U1" s="59" t="s">
        <v>781</v>
      </c>
      <c r="V1" s="59" t="s">
        <v>1018</v>
      </c>
      <c r="W1" s="59" t="s">
        <v>797</v>
      </c>
      <c r="X1" s="59" t="s">
        <v>777</v>
      </c>
      <c r="Y1" s="59" t="s">
        <v>802</v>
      </c>
      <c r="Z1" s="59" t="s">
        <v>798</v>
      </c>
      <c r="AA1" s="59" t="s">
        <v>772</v>
      </c>
      <c r="AB1" s="59" t="s">
        <v>787</v>
      </c>
      <c r="AC1" s="59" t="s">
        <v>252</v>
      </c>
      <c r="AD1" s="59" t="s">
        <v>791</v>
      </c>
      <c r="AE1" s="59" t="s">
        <v>751</v>
      </c>
      <c r="AF1" s="59" t="s">
        <v>752</v>
      </c>
      <c r="AG1" s="59" t="s">
        <v>778</v>
      </c>
      <c r="AH1" s="59" t="s">
        <v>254</v>
      </c>
      <c r="AI1" s="59" t="s">
        <v>755</v>
      </c>
      <c r="AJ1" s="59" t="s">
        <v>256</v>
      </c>
      <c r="AK1" s="59" t="s">
        <v>749</v>
      </c>
      <c r="AL1" s="59" t="s">
        <v>750</v>
      </c>
      <c r="AM1" s="59" t="s">
        <v>800</v>
      </c>
      <c r="AN1" s="59" t="s">
        <v>779</v>
      </c>
      <c r="AO1" s="59" t="s">
        <v>748</v>
      </c>
      <c r="AP1" s="59" t="s">
        <v>760</v>
      </c>
      <c r="AQ1" s="59" t="s">
        <v>804</v>
      </c>
      <c r="AR1" s="59" t="s">
        <v>796</v>
      </c>
      <c r="AS1" s="59" t="s">
        <v>773</v>
      </c>
      <c r="AT1" s="59" t="s">
        <v>788</v>
      </c>
      <c r="AU1" s="59" t="s">
        <v>774</v>
      </c>
      <c r="AV1" s="59" t="s">
        <v>756</v>
      </c>
      <c r="AW1" s="59" t="s">
        <v>801</v>
      </c>
      <c r="AX1" s="59" t="s">
        <v>758</v>
      </c>
      <c r="AY1" s="59" t="s">
        <v>759</v>
      </c>
      <c r="AZ1" s="60" t="s">
        <v>793</v>
      </c>
      <c r="BA1" s="59" t="s">
        <v>763</v>
      </c>
      <c r="BB1" s="59" t="s">
        <v>803</v>
      </c>
      <c r="BC1" s="59" t="s">
        <v>775</v>
      </c>
      <c r="BD1" s="59" t="s">
        <v>776</v>
      </c>
      <c r="BE1" s="59" t="s">
        <v>753</v>
      </c>
      <c r="BF1" s="59" t="s">
        <v>754</v>
      </c>
      <c r="BG1" s="59" t="s">
        <v>806</v>
      </c>
      <c r="BH1" s="59" t="s">
        <v>805</v>
      </c>
      <c r="BI1" s="59" t="s">
        <v>807</v>
      </c>
      <c r="BJ1" s="59" t="s">
        <v>789</v>
      </c>
      <c r="BK1" s="59" t="s">
        <v>780</v>
      </c>
      <c r="BL1" s="59" t="s">
        <v>762</v>
      </c>
      <c r="BM1" s="59" t="s">
        <v>258</v>
      </c>
      <c r="BN1" s="59" t="s">
        <v>764</v>
      </c>
    </row>
    <row r="2" spans="1:66" ht="11.25">
      <c r="A2" s="61" t="s">
        <v>884</v>
      </c>
      <c r="B2" s="62">
        <v>0</v>
      </c>
      <c r="C2" s="62">
        <v>0</v>
      </c>
      <c r="D2" s="62">
        <v>1</v>
      </c>
      <c r="E2" s="62">
        <v>1</v>
      </c>
      <c r="F2" s="62">
        <v>0</v>
      </c>
      <c r="G2" s="62">
        <v>1</v>
      </c>
      <c r="H2" s="62">
        <v>0</v>
      </c>
      <c r="I2" s="62">
        <v>0</v>
      </c>
      <c r="J2" s="62">
        <v>2</v>
      </c>
      <c r="K2" s="62">
        <v>0</v>
      </c>
      <c r="L2" s="62">
        <v>0</v>
      </c>
      <c r="M2" s="62">
        <v>2</v>
      </c>
      <c r="N2" s="62">
        <v>1</v>
      </c>
      <c r="O2" s="62">
        <v>0</v>
      </c>
      <c r="P2" s="62">
        <v>0</v>
      </c>
      <c r="Q2" s="62">
        <v>0</v>
      </c>
      <c r="R2" s="62">
        <v>2</v>
      </c>
      <c r="S2" s="62">
        <v>1</v>
      </c>
      <c r="T2" s="62">
        <v>0</v>
      </c>
      <c r="U2" s="62">
        <v>0</v>
      </c>
      <c r="V2" s="62">
        <v>1</v>
      </c>
      <c r="W2" s="62">
        <v>0</v>
      </c>
      <c r="X2" s="62">
        <v>0</v>
      </c>
      <c r="Y2" s="62">
        <v>2</v>
      </c>
      <c r="Z2" s="62">
        <v>1</v>
      </c>
      <c r="AA2" s="62">
        <v>0</v>
      </c>
      <c r="AB2" s="62">
        <v>1</v>
      </c>
      <c r="AC2" s="62">
        <v>1</v>
      </c>
      <c r="AD2" s="62">
        <v>0</v>
      </c>
      <c r="AE2" s="62">
        <v>0</v>
      </c>
      <c r="AF2" s="62">
        <v>0</v>
      </c>
      <c r="AG2" s="62">
        <v>0</v>
      </c>
      <c r="AH2" s="62">
        <v>1</v>
      </c>
      <c r="AI2" s="62">
        <v>0</v>
      </c>
      <c r="AJ2" s="62">
        <v>1</v>
      </c>
      <c r="AK2" s="62">
        <v>0</v>
      </c>
      <c r="AL2" s="62">
        <v>0</v>
      </c>
      <c r="AM2" s="62">
        <v>2</v>
      </c>
      <c r="AN2" s="62">
        <v>0</v>
      </c>
      <c r="AO2" s="62">
        <v>0</v>
      </c>
      <c r="AP2" s="62">
        <v>2</v>
      </c>
      <c r="AQ2" s="62">
        <v>2</v>
      </c>
      <c r="AR2" s="62">
        <v>2</v>
      </c>
      <c r="AS2" s="62">
        <v>0</v>
      </c>
      <c r="AT2" s="62">
        <v>2</v>
      </c>
      <c r="AU2" s="62">
        <v>0</v>
      </c>
      <c r="AV2" s="62">
        <v>0</v>
      </c>
      <c r="AW2" s="62">
        <v>0</v>
      </c>
      <c r="AX2" s="62">
        <v>2</v>
      </c>
      <c r="AY2" s="62">
        <v>2</v>
      </c>
      <c r="AZ2" s="63">
        <v>1</v>
      </c>
      <c r="BA2" s="62">
        <v>2</v>
      </c>
      <c r="BB2" s="62">
        <v>0</v>
      </c>
      <c r="BC2" s="62">
        <v>2</v>
      </c>
      <c r="BD2" s="62">
        <v>0</v>
      </c>
      <c r="BE2" s="62">
        <v>0</v>
      </c>
      <c r="BF2" s="62">
        <v>0</v>
      </c>
      <c r="BG2" s="62">
        <v>2</v>
      </c>
      <c r="BH2" s="62">
        <v>2</v>
      </c>
      <c r="BI2" s="62">
        <v>2</v>
      </c>
      <c r="BJ2" s="62">
        <v>0</v>
      </c>
      <c r="BK2" s="62">
        <v>0</v>
      </c>
      <c r="BL2" s="62">
        <v>0</v>
      </c>
      <c r="BM2" s="62">
        <v>1</v>
      </c>
      <c r="BN2" s="62">
        <v>0</v>
      </c>
    </row>
    <row r="3" spans="1:66" ht="11.25">
      <c r="A3" s="61" t="s">
        <v>880</v>
      </c>
      <c r="B3" s="62">
        <v>0</v>
      </c>
      <c r="C3" s="62">
        <v>0</v>
      </c>
      <c r="D3" s="62">
        <v>0</v>
      </c>
      <c r="E3" s="62">
        <v>0</v>
      </c>
      <c r="F3" s="62">
        <v>0</v>
      </c>
      <c r="G3" s="62">
        <v>0</v>
      </c>
      <c r="H3" s="62">
        <v>0</v>
      </c>
      <c r="I3" s="62">
        <v>0</v>
      </c>
      <c r="J3" s="62">
        <v>2</v>
      </c>
      <c r="K3" s="62">
        <v>0</v>
      </c>
      <c r="L3" s="62">
        <v>0</v>
      </c>
      <c r="M3" s="62">
        <v>1</v>
      </c>
      <c r="N3" s="62">
        <v>0</v>
      </c>
      <c r="O3" s="62">
        <v>1</v>
      </c>
      <c r="P3" s="62">
        <v>0</v>
      </c>
      <c r="Q3" s="62">
        <v>0</v>
      </c>
      <c r="R3" s="62">
        <v>1</v>
      </c>
      <c r="S3" s="62">
        <v>0</v>
      </c>
      <c r="T3" s="62">
        <v>0</v>
      </c>
      <c r="U3" s="62">
        <v>1</v>
      </c>
      <c r="V3" s="62">
        <v>0</v>
      </c>
      <c r="W3" s="62">
        <v>0</v>
      </c>
      <c r="X3" s="62">
        <v>0</v>
      </c>
      <c r="Y3" s="62">
        <v>0</v>
      </c>
      <c r="Z3" s="62">
        <v>0</v>
      </c>
      <c r="AA3" s="62">
        <v>0</v>
      </c>
      <c r="AB3" s="62">
        <v>0</v>
      </c>
      <c r="AC3" s="62">
        <v>0</v>
      </c>
      <c r="AD3" s="62">
        <v>1</v>
      </c>
      <c r="AE3" s="62">
        <v>0</v>
      </c>
      <c r="AF3" s="62">
        <v>0</v>
      </c>
      <c r="AG3" s="62">
        <v>0</v>
      </c>
      <c r="AH3" s="62">
        <v>0</v>
      </c>
      <c r="AI3" s="62">
        <v>0</v>
      </c>
      <c r="AJ3" s="62">
        <v>0</v>
      </c>
      <c r="AK3" s="62">
        <v>0</v>
      </c>
      <c r="AL3" s="62">
        <v>0</v>
      </c>
      <c r="AM3" s="62">
        <v>2</v>
      </c>
      <c r="AN3" s="62">
        <v>0</v>
      </c>
      <c r="AO3" s="62">
        <v>0</v>
      </c>
      <c r="AP3" s="62">
        <v>0</v>
      </c>
      <c r="AQ3" s="62">
        <v>0</v>
      </c>
      <c r="AR3" s="62">
        <v>0</v>
      </c>
      <c r="AS3" s="62">
        <v>0</v>
      </c>
      <c r="AT3" s="62">
        <v>0</v>
      </c>
      <c r="AU3" s="62">
        <v>0</v>
      </c>
      <c r="AV3" s="62">
        <v>0</v>
      </c>
      <c r="AW3" s="62">
        <v>0</v>
      </c>
      <c r="AX3" s="62">
        <v>1</v>
      </c>
      <c r="AY3" s="62">
        <v>1</v>
      </c>
      <c r="AZ3" s="63">
        <v>0</v>
      </c>
      <c r="BA3" s="62">
        <v>2</v>
      </c>
      <c r="BB3" s="62">
        <v>0</v>
      </c>
      <c r="BC3" s="62">
        <v>0</v>
      </c>
      <c r="BD3" s="62">
        <v>0</v>
      </c>
      <c r="BE3" s="62">
        <v>0</v>
      </c>
      <c r="BF3" s="62">
        <v>0</v>
      </c>
      <c r="BG3" s="62">
        <v>1</v>
      </c>
      <c r="BH3" s="62">
        <v>1</v>
      </c>
      <c r="BI3" s="62">
        <v>0</v>
      </c>
      <c r="BJ3" s="62">
        <v>1</v>
      </c>
      <c r="BK3" s="62">
        <v>0</v>
      </c>
      <c r="BL3" s="62">
        <v>0</v>
      </c>
      <c r="BM3" s="62">
        <v>0</v>
      </c>
      <c r="BN3" s="62">
        <v>0</v>
      </c>
    </row>
    <row r="4" spans="1:66" ht="11.25">
      <c r="A4" s="61" t="s">
        <v>881</v>
      </c>
      <c r="B4" s="62">
        <v>0</v>
      </c>
      <c r="C4" s="62">
        <v>0</v>
      </c>
      <c r="D4" s="62">
        <v>0</v>
      </c>
      <c r="E4" s="62">
        <v>0</v>
      </c>
      <c r="F4" s="62">
        <v>0</v>
      </c>
      <c r="G4" s="62">
        <v>0</v>
      </c>
      <c r="H4" s="62">
        <v>0</v>
      </c>
      <c r="I4" s="62">
        <v>0</v>
      </c>
      <c r="J4" s="62">
        <v>2</v>
      </c>
      <c r="K4" s="62">
        <v>0</v>
      </c>
      <c r="L4" s="62">
        <v>0</v>
      </c>
      <c r="M4" s="62">
        <v>1</v>
      </c>
      <c r="N4" s="62">
        <v>0</v>
      </c>
      <c r="O4" s="62">
        <v>1</v>
      </c>
      <c r="P4" s="62">
        <v>0</v>
      </c>
      <c r="Q4" s="62">
        <v>0</v>
      </c>
      <c r="R4" s="62">
        <v>1</v>
      </c>
      <c r="S4" s="62">
        <v>0</v>
      </c>
      <c r="T4" s="62">
        <v>0</v>
      </c>
      <c r="U4" s="62">
        <v>1</v>
      </c>
      <c r="V4" s="62">
        <v>0</v>
      </c>
      <c r="W4" s="62">
        <v>0</v>
      </c>
      <c r="X4" s="62">
        <v>0</v>
      </c>
      <c r="Y4" s="62">
        <v>0</v>
      </c>
      <c r="Z4" s="62">
        <v>0</v>
      </c>
      <c r="AA4" s="62">
        <v>0</v>
      </c>
      <c r="AB4" s="62">
        <v>0</v>
      </c>
      <c r="AC4" s="62">
        <v>0</v>
      </c>
      <c r="AD4" s="62">
        <v>1</v>
      </c>
      <c r="AE4" s="62">
        <v>0</v>
      </c>
      <c r="AF4" s="62">
        <v>0</v>
      </c>
      <c r="AG4" s="62">
        <v>0</v>
      </c>
      <c r="AH4" s="62">
        <v>0</v>
      </c>
      <c r="AI4" s="62">
        <v>0</v>
      </c>
      <c r="AJ4" s="62">
        <v>0</v>
      </c>
      <c r="AK4" s="62">
        <v>0</v>
      </c>
      <c r="AL4" s="62">
        <v>0</v>
      </c>
      <c r="AM4" s="62">
        <v>2</v>
      </c>
      <c r="AN4" s="62">
        <v>0</v>
      </c>
      <c r="AO4" s="62">
        <v>0</v>
      </c>
      <c r="AP4" s="62">
        <v>0</v>
      </c>
      <c r="AQ4" s="62">
        <v>0</v>
      </c>
      <c r="AR4" s="62">
        <v>0</v>
      </c>
      <c r="AS4" s="62">
        <v>0</v>
      </c>
      <c r="AT4" s="62">
        <v>0</v>
      </c>
      <c r="AU4" s="62">
        <v>0</v>
      </c>
      <c r="AV4" s="62">
        <v>0</v>
      </c>
      <c r="AW4" s="62">
        <v>0</v>
      </c>
      <c r="AX4" s="62">
        <v>1</v>
      </c>
      <c r="AY4" s="62">
        <v>1</v>
      </c>
      <c r="AZ4" s="63">
        <v>0</v>
      </c>
      <c r="BA4" s="62">
        <v>2</v>
      </c>
      <c r="BB4" s="62">
        <v>0</v>
      </c>
      <c r="BC4" s="62">
        <v>0</v>
      </c>
      <c r="BD4" s="62">
        <v>0</v>
      </c>
      <c r="BE4" s="62">
        <v>0</v>
      </c>
      <c r="BF4" s="62">
        <v>0</v>
      </c>
      <c r="BG4" s="62">
        <v>1</v>
      </c>
      <c r="BH4" s="62">
        <v>1</v>
      </c>
      <c r="BI4" s="62">
        <v>0</v>
      </c>
      <c r="BJ4" s="62">
        <v>1</v>
      </c>
      <c r="BK4" s="62">
        <v>0</v>
      </c>
      <c r="BL4" s="62">
        <v>0</v>
      </c>
      <c r="BM4" s="62">
        <v>0</v>
      </c>
      <c r="BN4" s="62">
        <v>0</v>
      </c>
    </row>
    <row r="5" spans="1:66" ht="11.25">
      <c r="A5" s="61" t="s">
        <v>891</v>
      </c>
      <c r="B5" s="62">
        <v>0</v>
      </c>
      <c r="C5" s="62">
        <v>0</v>
      </c>
      <c r="D5" s="62">
        <v>2</v>
      </c>
      <c r="E5" s="62">
        <v>2</v>
      </c>
      <c r="F5" s="62">
        <v>0</v>
      </c>
      <c r="G5" s="62">
        <v>1</v>
      </c>
      <c r="H5" s="62">
        <v>1</v>
      </c>
      <c r="I5" s="62">
        <v>1</v>
      </c>
      <c r="J5" s="62">
        <v>1</v>
      </c>
      <c r="K5" s="62">
        <v>2</v>
      </c>
      <c r="L5" s="62">
        <v>0</v>
      </c>
      <c r="M5" s="62">
        <v>1</v>
      </c>
      <c r="N5" s="62">
        <v>0</v>
      </c>
      <c r="O5" s="62">
        <v>1</v>
      </c>
      <c r="P5" s="62">
        <v>0</v>
      </c>
      <c r="Q5" s="62">
        <v>1</v>
      </c>
      <c r="R5" s="62">
        <v>1</v>
      </c>
      <c r="S5" s="62">
        <v>1</v>
      </c>
      <c r="T5" s="62">
        <v>1</v>
      </c>
      <c r="U5" s="62">
        <v>1</v>
      </c>
      <c r="V5" s="62">
        <v>0</v>
      </c>
      <c r="W5" s="62">
        <v>0</v>
      </c>
      <c r="X5" s="62">
        <v>1</v>
      </c>
      <c r="Y5" s="62">
        <v>2</v>
      </c>
      <c r="Z5" s="62">
        <v>1</v>
      </c>
      <c r="AA5" s="62">
        <v>0</v>
      </c>
      <c r="AB5" s="62">
        <v>2</v>
      </c>
      <c r="AC5" s="62">
        <v>0</v>
      </c>
      <c r="AD5" s="62">
        <v>1</v>
      </c>
      <c r="AE5" s="62">
        <v>1</v>
      </c>
      <c r="AF5" s="62">
        <v>0</v>
      </c>
      <c r="AG5" s="62">
        <v>2</v>
      </c>
      <c r="AH5" s="62">
        <v>0</v>
      </c>
      <c r="AI5" s="62">
        <v>0</v>
      </c>
      <c r="AJ5" s="62">
        <v>1</v>
      </c>
      <c r="AK5" s="62">
        <v>0</v>
      </c>
      <c r="AL5" s="62">
        <v>1</v>
      </c>
      <c r="AM5" s="62">
        <v>1</v>
      </c>
      <c r="AN5" s="62">
        <v>1</v>
      </c>
      <c r="AO5" s="62">
        <v>0</v>
      </c>
      <c r="AP5" s="62">
        <v>2</v>
      </c>
      <c r="AQ5" s="62">
        <v>1</v>
      </c>
      <c r="AR5" s="62">
        <v>1</v>
      </c>
      <c r="AS5" s="62">
        <v>2</v>
      </c>
      <c r="AT5" s="62">
        <v>0</v>
      </c>
      <c r="AU5" s="62">
        <v>0</v>
      </c>
      <c r="AV5" s="62">
        <v>0</v>
      </c>
      <c r="AW5" s="62">
        <v>1</v>
      </c>
      <c r="AX5" s="62">
        <v>1</v>
      </c>
      <c r="AY5" s="62">
        <v>1</v>
      </c>
      <c r="AZ5" s="63">
        <v>1</v>
      </c>
      <c r="BA5" s="62">
        <v>2</v>
      </c>
      <c r="BB5" s="62">
        <v>0</v>
      </c>
      <c r="BC5" s="62">
        <v>0</v>
      </c>
      <c r="BD5" s="62">
        <v>1</v>
      </c>
      <c r="BE5" s="62">
        <v>0</v>
      </c>
      <c r="BF5" s="62">
        <v>1</v>
      </c>
      <c r="BG5" s="62">
        <v>1</v>
      </c>
      <c r="BH5" s="62">
        <v>1</v>
      </c>
      <c r="BI5" s="62">
        <v>1</v>
      </c>
      <c r="BJ5" s="62">
        <v>1</v>
      </c>
      <c r="BK5" s="62">
        <v>2</v>
      </c>
      <c r="BL5" s="62">
        <v>0</v>
      </c>
      <c r="BM5" s="62">
        <v>0</v>
      </c>
      <c r="BN5" s="62">
        <v>0</v>
      </c>
    </row>
    <row r="6" spans="1:66" ht="11.25">
      <c r="A6" s="61" t="s">
        <v>5</v>
      </c>
      <c r="B6" s="62">
        <v>0</v>
      </c>
      <c r="C6" s="62">
        <v>0</v>
      </c>
      <c r="D6" s="62">
        <v>0</v>
      </c>
      <c r="E6" s="62">
        <v>0</v>
      </c>
      <c r="F6" s="62">
        <v>0</v>
      </c>
      <c r="G6" s="62">
        <v>0</v>
      </c>
      <c r="H6" s="62">
        <v>0</v>
      </c>
      <c r="I6" s="62">
        <v>0</v>
      </c>
      <c r="J6" s="62">
        <v>0</v>
      </c>
      <c r="K6" s="62">
        <v>0</v>
      </c>
      <c r="L6" s="62">
        <v>0</v>
      </c>
      <c r="M6" s="62">
        <v>0</v>
      </c>
      <c r="N6" s="62">
        <v>0</v>
      </c>
      <c r="O6" s="62">
        <v>2</v>
      </c>
      <c r="P6" s="62">
        <v>0</v>
      </c>
      <c r="Q6" s="62">
        <v>0</v>
      </c>
      <c r="R6" s="62">
        <v>0</v>
      </c>
      <c r="S6" s="62">
        <v>0</v>
      </c>
      <c r="T6" s="62">
        <v>0</v>
      </c>
      <c r="U6" s="62">
        <v>0</v>
      </c>
      <c r="V6" s="62">
        <v>0</v>
      </c>
      <c r="W6" s="62">
        <v>0</v>
      </c>
      <c r="X6" s="62">
        <v>0</v>
      </c>
      <c r="Y6" s="62">
        <v>0</v>
      </c>
      <c r="Z6" s="62">
        <v>0</v>
      </c>
      <c r="AA6" s="62">
        <v>0</v>
      </c>
      <c r="AB6" s="62">
        <v>0</v>
      </c>
      <c r="AC6" s="62">
        <v>0</v>
      </c>
      <c r="AD6" s="62">
        <v>0</v>
      </c>
      <c r="AE6" s="62">
        <v>0</v>
      </c>
      <c r="AF6" s="62">
        <v>0</v>
      </c>
      <c r="AG6" s="62">
        <v>0</v>
      </c>
      <c r="AH6" s="62">
        <v>0</v>
      </c>
      <c r="AI6" s="62">
        <v>0</v>
      </c>
      <c r="AJ6" s="62">
        <v>0</v>
      </c>
      <c r="AK6" s="62">
        <v>0</v>
      </c>
      <c r="AL6" s="62">
        <v>0</v>
      </c>
      <c r="AM6" s="62">
        <v>0</v>
      </c>
      <c r="AN6" s="62">
        <v>0</v>
      </c>
      <c r="AO6" s="62">
        <v>0</v>
      </c>
      <c r="AP6" s="62">
        <v>0</v>
      </c>
      <c r="AQ6" s="62">
        <v>0</v>
      </c>
      <c r="AR6" s="62">
        <v>0</v>
      </c>
      <c r="AS6" s="62">
        <v>0</v>
      </c>
      <c r="AT6" s="62">
        <v>0</v>
      </c>
      <c r="AU6" s="62">
        <v>0</v>
      </c>
      <c r="AV6" s="62">
        <v>0</v>
      </c>
      <c r="AW6" s="62">
        <v>0</v>
      </c>
      <c r="AX6" s="62">
        <v>0</v>
      </c>
      <c r="AY6" s="62">
        <v>0</v>
      </c>
      <c r="AZ6" s="63">
        <v>0</v>
      </c>
      <c r="BA6" s="62">
        <v>0</v>
      </c>
      <c r="BB6" s="62">
        <v>0</v>
      </c>
      <c r="BC6" s="62">
        <v>0</v>
      </c>
      <c r="BD6" s="62">
        <v>0</v>
      </c>
      <c r="BE6" s="62">
        <v>0</v>
      </c>
      <c r="BF6" s="62">
        <v>0</v>
      </c>
      <c r="BG6" s="62">
        <v>0</v>
      </c>
      <c r="BH6" s="62">
        <v>2</v>
      </c>
      <c r="BI6" s="62">
        <v>0</v>
      </c>
      <c r="BJ6" s="62">
        <v>0</v>
      </c>
      <c r="BK6" s="62">
        <v>0</v>
      </c>
      <c r="BL6" s="62">
        <v>0</v>
      </c>
      <c r="BM6" s="62">
        <v>0</v>
      </c>
      <c r="BN6" s="62">
        <v>0</v>
      </c>
    </row>
    <row r="7" spans="1:66" ht="11.25">
      <c r="A7" s="61" t="s">
        <v>4</v>
      </c>
      <c r="B7" s="62">
        <v>0</v>
      </c>
      <c r="C7" s="62">
        <v>0</v>
      </c>
      <c r="D7" s="62">
        <v>2</v>
      </c>
      <c r="E7" s="62">
        <v>2</v>
      </c>
      <c r="F7" s="62">
        <v>0</v>
      </c>
      <c r="G7" s="62">
        <v>1</v>
      </c>
      <c r="H7" s="62">
        <v>1</v>
      </c>
      <c r="I7" s="62">
        <v>1</v>
      </c>
      <c r="J7" s="62">
        <v>1</v>
      </c>
      <c r="K7" s="62">
        <v>2</v>
      </c>
      <c r="L7" s="62">
        <v>0</v>
      </c>
      <c r="M7" s="62">
        <v>1</v>
      </c>
      <c r="N7" s="62">
        <v>0</v>
      </c>
      <c r="O7" s="62">
        <v>1</v>
      </c>
      <c r="P7" s="62">
        <v>0</v>
      </c>
      <c r="Q7" s="62">
        <v>1</v>
      </c>
      <c r="R7" s="62">
        <v>1</v>
      </c>
      <c r="S7" s="62">
        <v>1</v>
      </c>
      <c r="T7" s="62">
        <v>1</v>
      </c>
      <c r="U7" s="62">
        <v>1</v>
      </c>
      <c r="V7" s="62">
        <v>0</v>
      </c>
      <c r="W7" s="62">
        <v>0</v>
      </c>
      <c r="X7" s="62">
        <v>1</v>
      </c>
      <c r="Y7" s="62">
        <v>2</v>
      </c>
      <c r="Z7" s="62">
        <v>1</v>
      </c>
      <c r="AA7" s="62">
        <v>0</v>
      </c>
      <c r="AB7" s="62">
        <v>1</v>
      </c>
      <c r="AC7" s="62">
        <v>0</v>
      </c>
      <c r="AD7" s="62">
        <v>1</v>
      </c>
      <c r="AE7" s="62">
        <v>1</v>
      </c>
      <c r="AF7" s="62">
        <v>0</v>
      </c>
      <c r="AG7" s="62">
        <v>0</v>
      </c>
      <c r="AH7" s="62">
        <v>0</v>
      </c>
      <c r="AI7" s="62">
        <v>0</v>
      </c>
      <c r="AJ7" s="62">
        <v>1</v>
      </c>
      <c r="AK7" s="62">
        <v>0</v>
      </c>
      <c r="AL7" s="62">
        <v>1</v>
      </c>
      <c r="AM7" s="62">
        <v>1</v>
      </c>
      <c r="AN7" s="62">
        <v>1</v>
      </c>
      <c r="AO7" s="62">
        <v>0</v>
      </c>
      <c r="AP7" s="62">
        <v>2</v>
      </c>
      <c r="AQ7" s="62">
        <v>1</v>
      </c>
      <c r="AR7" s="62">
        <v>1</v>
      </c>
      <c r="AS7" s="62">
        <v>2</v>
      </c>
      <c r="AT7" s="62">
        <v>0</v>
      </c>
      <c r="AU7" s="62">
        <v>0</v>
      </c>
      <c r="AV7" s="62">
        <v>0</v>
      </c>
      <c r="AW7" s="62">
        <v>1</v>
      </c>
      <c r="AX7" s="62">
        <v>1</v>
      </c>
      <c r="AY7" s="62">
        <v>1</v>
      </c>
      <c r="AZ7" s="63">
        <v>1</v>
      </c>
      <c r="BA7" s="62">
        <v>2</v>
      </c>
      <c r="BB7" s="62">
        <v>0</v>
      </c>
      <c r="BC7" s="62">
        <v>0</v>
      </c>
      <c r="BD7" s="62">
        <v>1</v>
      </c>
      <c r="BE7" s="62">
        <v>0</v>
      </c>
      <c r="BF7" s="62">
        <v>1</v>
      </c>
      <c r="BG7" s="62">
        <v>1</v>
      </c>
      <c r="BH7" s="62">
        <v>1</v>
      </c>
      <c r="BI7" s="62">
        <v>1</v>
      </c>
      <c r="BJ7" s="62">
        <v>1</v>
      </c>
      <c r="BK7" s="62">
        <v>2</v>
      </c>
      <c r="BL7" s="62">
        <v>0</v>
      </c>
      <c r="BM7" s="62">
        <v>0</v>
      </c>
      <c r="BN7" s="62">
        <v>0</v>
      </c>
    </row>
    <row r="8" spans="1:66" ht="11.25">
      <c r="A8" s="61" t="s">
        <v>642</v>
      </c>
      <c r="B8" s="62">
        <v>0</v>
      </c>
      <c r="C8" s="62">
        <v>0</v>
      </c>
      <c r="D8" s="62">
        <v>0</v>
      </c>
      <c r="E8" s="62">
        <v>0</v>
      </c>
      <c r="F8" s="62">
        <v>0</v>
      </c>
      <c r="G8" s="62">
        <v>0</v>
      </c>
      <c r="H8" s="62">
        <v>0</v>
      </c>
      <c r="I8" s="62">
        <v>0</v>
      </c>
      <c r="J8" s="62">
        <v>0</v>
      </c>
      <c r="K8" s="62">
        <v>0</v>
      </c>
      <c r="L8" s="62">
        <v>0</v>
      </c>
      <c r="M8" s="62">
        <v>0</v>
      </c>
      <c r="N8" s="62">
        <v>0</v>
      </c>
      <c r="O8" s="62">
        <v>2</v>
      </c>
      <c r="P8" s="62">
        <v>0</v>
      </c>
      <c r="Q8" s="62">
        <v>0</v>
      </c>
      <c r="R8" s="62">
        <v>0</v>
      </c>
      <c r="S8" s="62">
        <v>0</v>
      </c>
      <c r="T8" s="62">
        <v>0</v>
      </c>
      <c r="U8" s="62">
        <v>0</v>
      </c>
      <c r="V8" s="62">
        <v>0</v>
      </c>
      <c r="W8" s="62">
        <v>0</v>
      </c>
      <c r="X8" s="62">
        <v>0</v>
      </c>
      <c r="Y8" s="62">
        <v>0</v>
      </c>
      <c r="Z8" s="62">
        <v>0</v>
      </c>
      <c r="AA8" s="62">
        <v>0</v>
      </c>
      <c r="AB8" s="62">
        <v>0</v>
      </c>
      <c r="AC8" s="62">
        <v>0</v>
      </c>
      <c r="AD8" s="62">
        <v>0</v>
      </c>
      <c r="AE8" s="62">
        <v>0</v>
      </c>
      <c r="AF8" s="62">
        <v>0</v>
      </c>
      <c r="AG8" s="62">
        <v>0</v>
      </c>
      <c r="AH8" s="62">
        <v>0</v>
      </c>
      <c r="AI8" s="62">
        <v>0</v>
      </c>
      <c r="AJ8" s="62">
        <v>0</v>
      </c>
      <c r="AK8" s="62">
        <v>0</v>
      </c>
      <c r="AL8" s="62">
        <v>0</v>
      </c>
      <c r="AM8" s="62">
        <v>0</v>
      </c>
      <c r="AN8" s="62">
        <v>0</v>
      </c>
      <c r="AO8" s="62">
        <v>0</v>
      </c>
      <c r="AP8" s="62">
        <v>0</v>
      </c>
      <c r="AQ8" s="62">
        <v>0</v>
      </c>
      <c r="AR8" s="62">
        <v>0</v>
      </c>
      <c r="AS8" s="62">
        <v>0</v>
      </c>
      <c r="AT8" s="62">
        <v>0</v>
      </c>
      <c r="AU8" s="62">
        <v>0</v>
      </c>
      <c r="AV8" s="62">
        <v>0</v>
      </c>
      <c r="AW8" s="62">
        <v>0</v>
      </c>
      <c r="AX8" s="62">
        <v>0</v>
      </c>
      <c r="AY8" s="62">
        <v>0</v>
      </c>
      <c r="AZ8" s="63">
        <v>0</v>
      </c>
      <c r="BA8" s="62">
        <v>0</v>
      </c>
      <c r="BB8" s="62">
        <v>0</v>
      </c>
      <c r="BC8" s="62">
        <v>0</v>
      </c>
      <c r="BD8" s="62">
        <v>0</v>
      </c>
      <c r="BE8" s="62">
        <v>0</v>
      </c>
      <c r="BF8" s="62">
        <v>0</v>
      </c>
      <c r="BG8" s="62">
        <v>0</v>
      </c>
      <c r="BH8" s="62">
        <v>2</v>
      </c>
      <c r="BI8" s="62">
        <v>0</v>
      </c>
      <c r="BJ8" s="62">
        <v>0</v>
      </c>
      <c r="BK8" s="62">
        <v>0</v>
      </c>
      <c r="BL8" s="62">
        <v>0</v>
      </c>
      <c r="BM8" s="62">
        <v>0</v>
      </c>
      <c r="BN8" s="62">
        <v>0</v>
      </c>
    </row>
    <row r="9" spans="1:66" ht="11.25">
      <c r="A9" s="61" t="s">
        <v>386</v>
      </c>
      <c r="B9" s="62">
        <v>0</v>
      </c>
      <c r="C9" s="62">
        <v>0</v>
      </c>
      <c r="D9" s="62">
        <v>2</v>
      </c>
      <c r="E9" s="62">
        <v>2</v>
      </c>
      <c r="F9" s="62">
        <v>0</v>
      </c>
      <c r="G9" s="62">
        <v>1</v>
      </c>
      <c r="H9" s="62">
        <v>1</v>
      </c>
      <c r="I9" s="62">
        <v>0</v>
      </c>
      <c r="J9" s="62">
        <v>2</v>
      </c>
      <c r="K9" s="62">
        <v>0</v>
      </c>
      <c r="L9" s="62">
        <v>0</v>
      </c>
      <c r="M9" s="62">
        <v>0</v>
      </c>
      <c r="N9" s="62">
        <v>0</v>
      </c>
      <c r="O9" s="62">
        <v>0</v>
      </c>
      <c r="P9" s="62">
        <v>0</v>
      </c>
      <c r="Q9" s="62">
        <v>0</v>
      </c>
      <c r="R9" s="62">
        <v>1</v>
      </c>
      <c r="S9" s="62">
        <v>1</v>
      </c>
      <c r="T9" s="62">
        <v>0</v>
      </c>
      <c r="U9" s="62">
        <v>0</v>
      </c>
      <c r="V9" s="62">
        <v>0</v>
      </c>
      <c r="W9" s="62">
        <v>0</v>
      </c>
      <c r="X9" s="62">
        <v>0</v>
      </c>
      <c r="Y9" s="62">
        <v>2</v>
      </c>
      <c r="Z9" s="62">
        <v>1</v>
      </c>
      <c r="AA9" s="62">
        <v>0</v>
      </c>
      <c r="AB9" s="62">
        <v>1</v>
      </c>
      <c r="AC9" s="62">
        <v>0</v>
      </c>
      <c r="AD9" s="62">
        <v>0</v>
      </c>
      <c r="AE9" s="62">
        <v>1</v>
      </c>
      <c r="AF9" s="62">
        <v>0</v>
      </c>
      <c r="AG9" s="62">
        <v>1</v>
      </c>
      <c r="AH9" s="62">
        <v>0</v>
      </c>
      <c r="AI9" s="62">
        <v>0</v>
      </c>
      <c r="AJ9" s="62">
        <v>1</v>
      </c>
      <c r="AK9" s="62">
        <v>0</v>
      </c>
      <c r="AL9" s="62">
        <v>0</v>
      </c>
      <c r="AM9" s="62">
        <v>0</v>
      </c>
      <c r="AN9" s="62">
        <v>0</v>
      </c>
      <c r="AO9" s="62">
        <v>0</v>
      </c>
      <c r="AP9" s="62">
        <v>2</v>
      </c>
      <c r="AQ9" s="62">
        <v>1</v>
      </c>
      <c r="AR9" s="62">
        <v>1</v>
      </c>
      <c r="AS9" s="62">
        <v>0</v>
      </c>
      <c r="AT9" s="62">
        <v>0</v>
      </c>
      <c r="AU9" s="62">
        <v>0</v>
      </c>
      <c r="AV9" s="62">
        <v>0</v>
      </c>
      <c r="AW9" s="62">
        <v>0</v>
      </c>
      <c r="AX9" s="62">
        <v>1</v>
      </c>
      <c r="AY9" s="62">
        <v>1</v>
      </c>
      <c r="AZ9" s="63">
        <v>1</v>
      </c>
      <c r="BA9" s="62">
        <v>2</v>
      </c>
      <c r="BB9" s="62">
        <v>0</v>
      </c>
      <c r="BC9" s="62">
        <v>0</v>
      </c>
      <c r="BD9" s="62">
        <v>0</v>
      </c>
      <c r="BE9" s="62">
        <v>0</v>
      </c>
      <c r="BF9" s="62">
        <v>0</v>
      </c>
      <c r="BG9" s="62">
        <v>1</v>
      </c>
      <c r="BH9" s="62">
        <v>1</v>
      </c>
      <c r="BI9" s="62">
        <v>1</v>
      </c>
      <c r="BJ9" s="62">
        <v>1</v>
      </c>
      <c r="BK9" s="62">
        <v>0</v>
      </c>
      <c r="BL9" s="62">
        <v>1</v>
      </c>
      <c r="BM9" s="62">
        <v>0</v>
      </c>
      <c r="BN9" s="62">
        <v>0</v>
      </c>
    </row>
    <row r="10" spans="1:66" ht="11.25">
      <c r="A10" s="61" t="s">
        <v>644</v>
      </c>
      <c r="B10" s="62">
        <v>0</v>
      </c>
      <c r="C10" s="62">
        <v>0</v>
      </c>
      <c r="D10" s="62">
        <v>2</v>
      </c>
      <c r="E10" s="62">
        <v>2</v>
      </c>
      <c r="F10" s="62">
        <v>0</v>
      </c>
      <c r="G10" s="62">
        <v>1</v>
      </c>
      <c r="H10" s="62">
        <v>1</v>
      </c>
      <c r="I10" s="62">
        <v>0</v>
      </c>
      <c r="J10" s="62">
        <v>2</v>
      </c>
      <c r="K10" s="62">
        <v>0</v>
      </c>
      <c r="L10" s="62">
        <v>0</v>
      </c>
      <c r="M10" s="62">
        <v>0</v>
      </c>
      <c r="N10" s="62">
        <v>0</v>
      </c>
      <c r="O10" s="62">
        <v>0</v>
      </c>
      <c r="P10" s="62">
        <v>0</v>
      </c>
      <c r="Q10" s="62">
        <v>0</v>
      </c>
      <c r="R10" s="62">
        <v>1</v>
      </c>
      <c r="S10" s="62">
        <v>1</v>
      </c>
      <c r="T10" s="62">
        <v>0</v>
      </c>
      <c r="U10" s="62">
        <v>0</v>
      </c>
      <c r="V10" s="62">
        <v>0</v>
      </c>
      <c r="W10" s="62">
        <v>0</v>
      </c>
      <c r="X10" s="62">
        <v>0</v>
      </c>
      <c r="Y10" s="62">
        <v>2</v>
      </c>
      <c r="Z10" s="62">
        <v>1</v>
      </c>
      <c r="AA10" s="62">
        <v>0</v>
      </c>
      <c r="AB10" s="62">
        <v>1</v>
      </c>
      <c r="AC10" s="62">
        <v>0</v>
      </c>
      <c r="AD10" s="62">
        <v>0</v>
      </c>
      <c r="AE10" s="62">
        <v>1</v>
      </c>
      <c r="AF10" s="62">
        <v>0</v>
      </c>
      <c r="AG10" s="62">
        <v>0</v>
      </c>
      <c r="AH10" s="62">
        <v>0</v>
      </c>
      <c r="AI10" s="62">
        <v>0</v>
      </c>
      <c r="AJ10" s="62">
        <v>1</v>
      </c>
      <c r="AK10" s="62">
        <v>0</v>
      </c>
      <c r="AL10" s="62">
        <v>0</v>
      </c>
      <c r="AM10" s="62">
        <v>0</v>
      </c>
      <c r="AN10" s="62">
        <v>0</v>
      </c>
      <c r="AO10" s="62">
        <v>0</v>
      </c>
      <c r="AP10" s="62">
        <v>2</v>
      </c>
      <c r="AQ10" s="62">
        <v>1</v>
      </c>
      <c r="AR10" s="62">
        <v>1</v>
      </c>
      <c r="AS10" s="62">
        <v>0</v>
      </c>
      <c r="AT10" s="62">
        <v>0</v>
      </c>
      <c r="AU10" s="62">
        <v>0</v>
      </c>
      <c r="AV10" s="62">
        <v>0</v>
      </c>
      <c r="AW10" s="62">
        <v>0</v>
      </c>
      <c r="AX10" s="62">
        <v>1</v>
      </c>
      <c r="AY10" s="62">
        <v>1</v>
      </c>
      <c r="AZ10" s="63">
        <v>1</v>
      </c>
      <c r="BA10" s="62">
        <v>2</v>
      </c>
      <c r="BB10" s="62">
        <v>0</v>
      </c>
      <c r="BC10" s="62">
        <v>0</v>
      </c>
      <c r="BD10" s="62">
        <v>0</v>
      </c>
      <c r="BE10" s="62">
        <v>0</v>
      </c>
      <c r="BF10" s="62">
        <v>0</v>
      </c>
      <c r="BG10" s="62">
        <v>1</v>
      </c>
      <c r="BH10" s="62">
        <v>1</v>
      </c>
      <c r="BI10" s="62">
        <v>1</v>
      </c>
      <c r="BJ10" s="62">
        <v>1</v>
      </c>
      <c r="BK10" s="62">
        <v>0</v>
      </c>
      <c r="BL10" s="62">
        <v>1</v>
      </c>
      <c r="BM10" s="62">
        <v>0</v>
      </c>
      <c r="BN10" s="62">
        <v>0</v>
      </c>
    </row>
    <row r="11" spans="1:66" ht="11.25">
      <c r="A11" s="61" t="s">
        <v>853</v>
      </c>
      <c r="B11" s="62">
        <v>0</v>
      </c>
      <c r="C11" s="62">
        <v>0</v>
      </c>
      <c r="D11" s="62">
        <v>0</v>
      </c>
      <c r="E11" s="62">
        <v>0</v>
      </c>
      <c r="F11" s="62">
        <v>0</v>
      </c>
      <c r="G11" s="62">
        <v>1</v>
      </c>
      <c r="H11" s="62">
        <v>1</v>
      </c>
      <c r="I11" s="62">
        <v>0</v>
      </c>
      <c r="J11" s="62">
        <v>1</v>
      </c>
      <c r="K11" s="62">
        <v>0</v>
      </c>
      <c r="L11" s="62">
        <v>0</v>
      </c>
      <c r="M11" s="62">
        <v>0</v>
      </c>
      <c r="N11" s="62">
        <v>0</v>
      </c>
      <c r="O11" s="62">
        <v>0</v>
      </c>
      <c r="P11" s="62">
        <v>0</v>
      </c>
      <c r="Q11" s="62">
        <v>0</v>
      </c>
      <c r="R11" s="62">
        <v>0</v>
      </c>
      <c r="S11" s="62">
        <v>1</v>
      </c>
      <c r="T11" s="62">
        <v>0</v>
      </c>
      <c r="U11" s="62">
        <v>0</v>
      </c>
      <c r="V11" s="62">
        <v>0</v>
      </c>
      <c r="W11" s="62">
        <v>1</v>
      </c>
      <c r="X11" s="62">
        <v>0</v>
      </c>
      <c r="Y11" s="62">
        <v>2</v>
      </c>
      <c r="Z11" s="62">
        <v>1</v>
      </c>
      <c r="AA11" s="62">
        <v>0</v>
      </c>
      <c r="AB11" s="62">
        <v>1</v>
      </c>
      <c r="AC11" s="62">
        <v>0</v>
      </c>
      <c r="AD11" s="62">
        <v>0</v>
      </c>
      <c r="AE11" s="62">
        <v>0</v>
      </c>
      <c r="AF11" s="62">
        <v>1</v>
      </c>
      <c r="AG11" s="62">
        <v>1</v>
      </c>
      <c r="AH11" s="62">
        <v>0</v>
      </c>
      <c r="AI11" s="62">
        <v>0</v>
      </c>
      <c r="AJ11" s="62">
        <v>1</v>
      </c>
      <c r="AK11" s="62">
        <v>0</v>
      </c>
      <c r="AL11" s="62">
        <v>0</v>
      </c>
      <c r="AM11" s="62">
        <v>0</v>
      </c>
      <c r="AN11" s="62">
        <v>1</v>
      </c>
      <c r="AO11" s="62">
        <v>0</v>
      </c>
      <c r="AP11" s="62">
        <v>2</v>
      </c>
      <c r="AQ11" s="62">
        <v>0</v>
      </c>
      <c r="AR11" s="62">
        <v>2</v>
      </c>
      <c r="AS11" s="62">
        <v>0</v>
      </c>
      <c r="AT11" s="62">
        <v>0</v>
      </c>
      <c r="AU11" s="62">
        <v>0</v>
      </c>
      <c r="AV11" s="62">
        <v>0</v>
      </c>
      <c r="AW11" s="62">
        <v>0</v>
      </c>
      <c r="AX11" s="62">
        <v>1</v>
      </c>
      <c r="AY11" s="62">
        <v>1</v>
      </c>
      <c r="AZ11" s="63">
        <v>1</v>
      </c>
      <c r="BA11" s="62">
        <v>2</v>
      </c>
      <c r="BB11" s="62">
        <v>0</v>
      </c>
      <c r="BC11" s="62">
        <v>0</v>
      </c>
      <c r="BD11" s="62">
        <v>0</v>
      </c>
      <c r="BE11" s="62">
        <v>0</v>
      </c>
      <c r="BF11" s="62">
        <v>0</v>
      </c>
      <c r="BG11" s="62">
        <v>1</v>
      </c>
      <c r="BH11" s="62">
        <v>1</v>
      </c>
      <c r="BI11" s="62">
        <v>1</v>
      </c>
      <c r="BJ11" s="62">
        <v>1</v>
      </c>
      <c r="BK11" s="62">
        <v>0</v>
      </c>
      <c r="BL11" s="62">
        <v>0</v>
      </c>
      <c r="BM11" s="62">
        <v>0</v>
      </c>
      <c r="BN11" s="62">
        <v>0</v>
      </c>
    </row>
    <row r="12" spans="1:66" ht="11.25">
      <c r="A12" s="61" t="s">
        <v>6</v>
      </c>
      <c r="B12" s="62">
        <v>0</v>
      </c>
      <c r="C12" s="62">
        <v>0</v>
      </c>
      <c r="D12" s="62">
        <v>0</v>
      </c>
      <c r="E12" s="62">
        <v>0</v>
      </c>
      <c r="F12" s="62">
        <v>0</v>
      </c>
      <c r="G12" s="62">
        <v>1</v>
      </c>
      <c r="H12" s="62">
        <v>1</v>
      </c>
      <c r="I12" s="62">
        <v>0</v>
      </c>
      <c r="J12" s="62">
        <v>1</v>
      </c>
      <c r="K12" s="62">
        <v>0</v>
      </c>
      <c r="L12" s="62">
        <v>0</v>
      </c>
      <c r="M12" s="62">
        <v>0</v>
      </c>
      <c r="N12" s="62">
        <v>0</v>
      </c>
      <c r="O12" s="62">
        <v>0</v>
      </c>
      <c r="P12" s="62">
        <v>0</v>
      </c>
      <c r="Q12" s="62">
        <v>0</v>
      </c>
      <c r="R12" s="62">
        <v>0</v>
      </c>
      <c r="S12" s="62">
        <v>1</v>
      </c>
      <c r="T12" s="62">
        <v>0</v>
      </c>
      <c r="U12" s="62">
        <v>0</v>
      </c>
      <c r="V12" s="62">
        <v>0</v>
      </c>
      <c r="W12" s="62">
        <v>1</v>
      </c>
      <c r="X12" s="62">
        <v>0</v>
      </c>
      <c r="Y12" s="62">
        <v>2</v>
      </c>
      <c r="Z12" s="62">
        <v>1</v>
      </c>
      <c r="AA12" s="62">
        <v>0</v>
      </c>
      <c r="AB12" s="62">
        <v>1</v>
      </c>
      <c r="AC12" s="62">
        <v>0</v>
      </c>
      <c r="AD12" s="62">
        <v>0</v>
      </c>
      <c r="AE12" s="62">
        <v>0</v>
      </c>
      <c r="AF12" s="62">
        <v>1</v>
      </c>
      <c r="AG12" s="62">
        <v>0</v>
      </c>
      <c r="AH12" s="62">
        <v>0</v>
      </c>
      <c r="AI12" s="62">
        <v>0</v>
      </c>
      <c r="AJ12" s="62">
        <v>1</v>
      </c>
      <c r="AK12" s="62">
        <v>0</v>
      </c>
      <c r="AL12" s="62">
        <v>0</v>
      </c>
      <c r="AM12" s="62">
        <v>0</v>
      </c>
      <c r="AN12" s="62">
        <v>1</v>
      </c>
      <c r="AO12" s="62">
        <v>0</v>
      </c>
      <c r="AP12" s="62">
        <v>2</v>
      </c>
      <c r="AQ12" s="62">
        <v>0</v>
      </c>
      <c r="AR12" s="62">
        <v>1</v>
      </c>
      <c r="AS12" s="62">
        <v>0</v>
      </c>
      <c r="AT12" s="62">
        <v>0</v>
      </c>
      <c r="AU12" s="62">
        <v>0</v>
      </c>
      <c r="AV12" s="62">
        <v>0</v>
      </c>
      <c r="AW12" s="62">
        <v>0</v>
      </c>
      <c r="AX12" s="62">
        <v>1</v>
      </c>
      <c r="AY12" s="62">
        <v>1</v>
      </c>
      <c r="AZ12" s="63">
        <v>1</v>
      </c>
      <c r="BA12" s="62">
        <v>2</v>
      </c>
      <c r="BB12" s="62">
        <v>0</v>
      </c>
      <c r="BC12" s="62">
        <v>0</v>
      </c>
      <c r="BD12" s="62">
        <v>0</v>
      </c>
      <c r="BE12" s="62">
        <v>0</v>
      </c>
      <c r="BF12" s="62">
        <v>0</v>
      </c>
      <c r="BG12" s="62">
        <v>1</v>
      </c>
      <c r="BH12" s="62">
        <v>1</v>
      </c>
      <c r="BI12" s="62">
        <v>1</v>
      </c>
      <c r="BJ12" s="62">
        <v>1</v>
      </c>
      <c r="BK12" s="62">
        <v>0</v>
      </c>
      <c r="BL12" s="62">
        <v>0</v>
      </c>
      <c r="BM12" s="62">
        <v>0</v>
      </c>
      <c r="BN12" s="62">
        <v>0</v>
      </c>
    </row>
    <row r="13" spans="1:66" ht="11.25">
      <c r="A13" s="61" t="s">
        <v>645</v>
      </c>
      <c r="B13" s="62">
        <v>0</v>
      </c>
      <c r="C13" s="62">
        <v>0</v>
      </c>
      <c r="D13" s="62">
        <v>0</v>
      </c>
      <c r="E13" s="62">
        <v>0</v>
      </c>
      <c r="F13" s="62">
        <v>0</v>
      </c>
      <c r="G13" s="62">
        <v>0</v>
      </c>
      <c r="H13" s="62">
        <v>0</v>
      </c>
      <c r="I13" s="62">
        <v>0</v>
      </c>
      <c r="J13" s="62">
        <v>1</v>
      </c>
      <c r="K13" s="62">
        <v>0</v>
      </c>
      <c r="L13" s="62">
        <v>1</v>
      </c>
      <c r="M13" s="62">
        <v>0</v>
      </c>
      <c r="N13" s="62">
        <v>0</v>
      </c>
      <c r="O13" s="62">
        <v>0</v>
      </c>
      <c r="P13" s="62">
        <v>0</v>
      </c>
      <c r="Q13" s="62">
        <v>0</v>
      </c>
      <c r="R13" s="62">
        <v>0</v>
      </c>
      <c r="S13" s="62">
        <v>1</v>
      </c>
      <c r="T13" s="62">
        <v>1</v>
      </c>
      <c r="U13" s="62">
        <v>0</v>
      </c>
      <c r="V13" s="62">
        <v>0</v>
      </c>
      <c r="W13" s="62">
        <v>0</v>
      </c>
      <c r="X13" s="62">
        <v>0</v>
      </c>
      <c r="Y13" s="62">
        <v>2</v>
      </c>
      <c r="Z13" s="62">
        <v>0</v>
      </c>
      <c r="AA13" s="62">
        <v>0</v>
      </c>
      <c r="AB13" s="62">
        <v>1</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2">
        <v>0</v>
      </c>
      <c r="AY13" s="62">
        <v>0</v>
      </c>
      <c r="AZ13" s="63">
        <v>0</v>
      </c>
      <c r="BA13" s="62">
        <v>2</v>
      </c>
      <c r="BB13" s="62">
        <v>0</v>
      </c>
      <c r="BC13" s="62">
        <v>0</v>
      </c>
      <c r="BD13" s="62">
        <v>0</v>
      </c>
      <c r="BE13" s="62">
        <v>0</v>
      </c>
      <c r="BF13" s="62">
        <v>0</v>
      </c>
      <c r="BG13" s="62">
        <v>0</v>
      </c>
      <c r="BH13" s="62">
        <v>0</v>
      </c>
      <c r="BI13" s="62">
        <v>0</v>
      </c>
      <c r="BJ13" s="62">
        <v>0</v>
      </c>
      <c r="BK13" s="62">
        <v>0</v>
      </c>
      <c r="BL13" s="62">
        <v>0</v>
      </c>
      <c r="BM13" s="62">
        <v>0</v>
      </c>
      <c r="BN13" s="62">
        <v>0</v>
      </c>
    </row>
    <row r="14" spans="1:66" ht="11.25">
      <c r="A14" s="61" t="s">
        <v>810</v>
      </c>
      <c r="B14" s="62">
        <v>0</v>
      </c>
      <c r="C14" s="62">
        <v>0</v>
      </c>
      <c r="D14" s="62">
        <v>0</v>
      </c>
      <c r="E14" s="62">
        <v>0</v>
      </c>
      <c r="F14" s="62">
        <v>0</v>
      </c>
      <c r="G14" s="62">
        <v>0</v>
      </c>
      <c r="H14" s="62">
        <v>0</v>
      </c>
      <c r="I14" s="62">
        <v>0</v>
      </c>
      <c r="J14" s="62">
        <v>1</v>
      </c>
      <c r="K14" s="62">
        <v>0</v>
      </c>
      <c r="L14" s="62">
        <v>1</v>
      </c>
      <c r="M14" s="62">
        <v>0</v>
      </c>
      <c r="N14" s="62">
        <v>0</v>
      </c>
      <c r="O14" s="62">
        <v>0</v>
      </c>
      <c r="P14" s="62">
        <v>0</v>
      </c>
      <c r="Q14" s="62">
        <v>0</v>
      </c>
      <c r="R14" s="62">
        <v>0</v>
      </c>
      <c r="S14" s="62">
        <v>1</v>
      </c>
      <c r="T14" s="62">
        <v>1</v>
      </c>
      <c r="U14" s="62">
        <v>0</v>
      </c>
      <c r="V14" s="62">
        <v>0</v>
      </c>
      <c r="W14" s="62">
        <v>0</v>
      </c>
      <c r="X14" s="62">
        <v>0</v>
      </c>
      <c r="Y14" s="62">
        <v>2</v>
      </c>
      <c r="Z14" s="62">
        <v>0</v>
      </c>
      <c r="AA14" s="62">
        <v>0</v>
      </c>
      <c r="AB14" s="62">
        <v>1</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2">
        <v>0</v>
      </c>
      <c r="AY14" s="62">
        <v>0</v>
      </c>
      <c r="AZ14" s="63">
        <v>0</v>
      </c>
      <c r="BA14" s="62">
        <v>2</v>
      </c>
      <c r="BB14" s="62">
        <v>0</v>
      </c>
      <c r="BC14" s="62">
        <v>0</v>
      </c>
      <c r="BD14" s="62">
        <v>0</v>
      </c>
      <c r="BE14" s="62">
        <v>0</v>
      </c>
      <c r="BF14" s="62">
        <v>0</v>
      </c>
      <c r="BG14" s="62">
        <v>0</v>
      </c>
      <c r="BH14" s="62">
        <v>0</v>
      </c>
      <c r="BI14" s="62">
        <v>0</v>
      </c>
      <c r="BJ14" s="62">
        <v>0</v>
      </c>
      <c r="BK14" s="62">
        <v>0</v>
      </c>
      <c r="BL14" s="62">
        <v>0</v>
      </c>
      <c r="BM14" s="62">
        <v>0</v>
      </c>
      <c r="BN14" s="62">
        <v>0</v>
      </c>
    </row>
    <row r="15" spans="1:66" ht="11.25">
      <c r="A15" s="61" t="s">
        <v>385</v>
      </c>
      <c r="B15" s="62">
        <v>0</v>
      </c>
      <c r="C15" s="62">
        <v>0</v>
      </c>
      <c r="D15" s="62">
        <v>0</v>
      </c>
      <c r="E15" s="62">
        <v>0</v>
      </c>
      <c r="F15" s="62">
        <v>0</v>
      </c>
      <c r="G15" s="62">
        <v>1</v>
      </c>
      <c r="H15" s="62">
        <v>1</v>
      </c>
      <c r="I15" s="62">
        <v>0</v>
      </c>
      <c r="J15" s="62">
        <v>1</v>
      </c>
      <c r="K15" s="62">
        <v>2</v>
      </c>
      <c r="L15" s="62">
        <v>0</v>
      </c>
      <c r="M15" s="62">
        <v>1</v>
      </c>
      <c r="N15" s="62">
        <v>0</v>
      </c>
      <c r="O15" s="62">
        <v>0</v>
      </c>
      <c r="P15" s="62">
        <v>0</v>
      </c>
      <c r="Q15" s="62">
        <v>2</v>
      </c>
      <c r="R15" s="62">
        <v>2</v>
      </c>
      <c r="S15" s="62">
        <v>1</v>
      </c>
      <c r="T15" s="62">
        <v>0</v>
      </c>
      <c r="U15" s="62">
        <v>1</v>
      </c>
      <c r="V15" s="62">
        <v>0</v>
      </c>
      <c r="W15" s="62">
        <v>0</v>
      </c>
      <c r="X15" s="62">
        <v>0</v>
      </c>
      <c r="Y15" s="62">
        <v>2</v>
      </c>
      <c r="Z15" s="62">
        <v>1</v>
      </c>
      <c r="AA15" s="62">
        <v>0</v>
      </c>
      <c r="AB15" s="62">
        <v>1</v>
      </c>
      <c r="AC15" s="62">
        <v>0</v>
      </c>
      <c r="AD15" s="62">
        <v>0</v>
      </c>
      <c r="AE15" s="62">
        <v>1</v>
      </c>
      <c r="AF15" s="62">
        <v>0</v>
      </c>
      <c r="AG15" s="62">
        <v>0</v>
      </c>
      <c r="AH15" s="62">
        <v>0</v>
      </c>
      <c r="AI15" s="62">
        <v>0</v>
      </c>
      <c r="AJ15" s="62">
        <v>1</v>
      </c>
      <c r="AK15" s="62">
        <v>0</v>
      </c>
      <c r="AL15" s="62">
        <v>1</v>
      </c>
      <c r="AM15" s="62">
        <v>1</v>
      </c>
      <c r="AN15" s="62">
        <v>0</v>
      </c>
      <c r="AO15" s="62">
        <v>0</v>
      </c>
      <c r="AP15" s="62">
        <v>2</v>
      </c>
      <c r="AQ15" s="62">
        <v>1</v>
      </c>
      <c r="AR15" s="62">
        <v>1</v>
      </c>
      <c r="AS15" s="62">
        <v>0</v>
      </c>
      <c r="AT15" s="62">
        <v>0</v>
      </c>
      <c r="AU15" s="62">
        <v>0</v>
      </c>
      <c r="AV15" s="62">
        <v>0</v>
      </c>
      <c r="AW15" s="62">
        <v>0</v>
      </c>
      <c r="AX15" s="62">
        <v>1</v>
      </c>
      <c r="AY15" s="62">
        <v>1</v>
      </c>
      <c r="AZ15" s="63">
        <v>1</v>
      </c>
      <c r="BA15" s="62">
        <v>2</v>
      </c>
      <c r="BB15" s="62">
        <v>0</v>
      </c>
      <c r="BC15" s="62">
        <v>0</v>
      </c>
      <c r="BD15" s="62">
        <v>1</v>
      </c>
      <c r="BE15" s="62">
        <v>0</v>
      </c>
      <c r="BF15" s="62">
        <v>1</v>
      </c>
      <c r="BG15" s="62">
        <v>1</v>
      </c>
      <c r="BH15" s="62">
        <v>1</v>
      </c>
      <c r="BI15" s="62">
        <v>1</v>
      </c>
      <c r="BJ15" s="62">
        <v>1</v>
      </c>
      <c r="BK15" s="62">
        <v>0</v>
      </c>
      <c r="BL15" s="62">
        <v>0</v>
      </c>
      <c r="BM15" s="62">
        <v>0</v>
      </c>
      <c r="BN15" s="62">
        <v>0</v>
      </c>
    </row>
    <row r="16" spans="1:66" ht="11.25">
      <c r="A16" s="61" t="s">
        <v>885</v>
      </c>
      <c r="B16" s="62">
        <v>0</v>
      </c>
      <c r="C16" s="62">
        <v>0</v>
      </c>
      <c r="D16" s="62">
        <v>0</v>
      </c>
      <c r="E16" s="62">
        <v>0</v>
      </c>
      <c r="F16" s="62">
        <v>0</v>
      </c>
      <c r="G16" s="62">
        <v>1</v>
      </c>
      <c r="H16" s="62">
        <v>0</v>
      </c>
      <c r="I16" s="62">
        <v>0</v>
      </c>
      <c r="J16" s="62">
        <v>1</v>
      </c>
      <c r="K16" s="62">
        <v>0</v>
      </c>
      <c r="L16" s="62">
        <v>0</v>
      </c>
      <c r="M16" s="62">
        <v>0</v>
      </c>
      <c r="N16" s="62">
        <v>0</v>
      </c>
      <c r="O16" s="62">
        <v>0</v>
      </c>
      <c r="P16" s="62">
        <v>0</v>
      </c>
      <c r="Q16" s="62">
        <v>1</v>
      </c>
      <c r="R16" s="62">
        <v>1</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3">
        <v>1</v>
      </c>
      <c r="BA16" s="62">
        <v>2</v>
      </c>
      <c r="BB16" s="62">
        <v>0</v>
      </c>
      <c r="BC16" s="62">
        <v>0</v>
      </c>
      <c r="BD16" s="62">
        <v>0</v>
      </c>
      <c r="BE16" s="62">
        <v>0</v>
      </c>
      <c r="BF16" s="62">
        <v>0</v>
      </c>
      <c r="BG16" s="62">
        <v>0</v>
      </c>
      <c r="BH16" s="62">
        <v>0</v>
      </c>
      <c r="BI16" s="62">
        <v>0</v>
      </c>
      <c r="BJ16" s="62">
        <v>0</v>
      </c>
      <c r="BK16" s="62">
        <v>0</v>
      </c>
      <c r="BL16" s="62">
        <v>0</v>
      </c>
      <c r="BM16" s="62">
        <v>0</v>
      </c>
      <c r="BN16" s="62">
        <v>0</v>
      </c>
    </row>
    <row r="17" spans="1:66" ht="11.25">
      <c r="A17" s="61" t="s">
        <v>834</v>
      </c>
      <c r="B17" s="62">
        <v>0</v>
      </c>
      <c r="C17" s="62">
        <v>0</v>
      </c>
      <c r="D17" s="62">
        <v>0</v>
      </c>
      <c r="E17" s="62">
        <v>0</v>
      </c>
      <c r="F17" s="62">
        <v>0</v>
      </c>
      <c r="G17" s="62">
        <v>1</v>
      </c>
      <c r="H17" s="62">
        <v>0</v>
      </c>
      <c r="I17" s="62">
        <v>0</v>
      </c>
      <c r="J17" s="62">
        <v>1</v>
      </c>
      <c r="K17" s="62">
        <v>0</v>
      </c>
      <c r="L17" s="62">
        <v>0</v>
      </c>
      <c r="M17" s="62">
        <v>0</v>
      </c>
      <c r="N17" s="62">
        <v>0</v>
      </c>
      <c r="O17" s="62">
        <v>0</v>
      </c>
      <c r="P17" s="62">
        <v>0</v>
      </c>
      <c r="Q17" s="62">
        <v>1</v>
      </c>
      <c r="R17" s="62">
        <v>1</v>
      </c>
      <c r="S17" s="62">
        <v>0</v>
      </c>
      <c r="T17" s="62">
        <v>0</v>
      </c>
      <c r="U17" s="62">
        <v>0</v>
      </c>
      <c r="V17" s="62">
        <v>0</v>
      </c>
      <c r="W17" s="62">
        <v>0</v>
      </c>
      <c r="X17" s="62">
        <v>0</v>
      </c>
      <c r="Y17" s="62">
        <v>0</v>
      </c>
      <c r="Z17" s="62">
        <v>0</v>
      </c>
      <c r="AA17" s="62">
        <v>0</v>
      </c>
      <c r="AB17" s="62">
        <v>0</v>
      </c>
      <c r="AC17" s="62">
        <v>0</v>
      </c>
      <c r="AD17" s="62">
        <v>0</v>
      </c>
      <c r="AE17" s="62">
        <v>0</v>
      </c>
      <c r="AF17" s="62">
        <v>0</v>
      </c>
      <c r="AG17" s="62">
        <v>0</v>
      </c>
      <c r="AH17" s="62">
        <v>0</v>
      </c>
      <c r="AI17" s="62">
        <v>0</v>
      </c>
      <c r="AJ17" s="62">
        <v>0</v>
      </c>
      <c r="AK17" s="62">
        <v>0</v>
      </c>
      <c r="AL17" s="62">
        <v>0</v>
      </c>
      <c r="AM17" s="62">
        <v>0</v>
      </c>
      <c r="AN17" s="62">
        <v>0</v>
      </c>
      <c r="AO17" s="62">
        <v>0</v>
      </c>
      <c r="AP17" s="62">
        <v>0</v>
      </c>
      <c r="AQ17" s="62">
        <v>0</v>
      </c>
      <c r="AR17" s="62">
        <v>0</v>
      </c>
      <c r="AS17" s="62">
        <v>0</v>
      </c>
      <c r="AT17" s="62">
        <v>0</v>
      </c>
      <c r="AU17" s="62">
        <v>0</v>
      </c>
      <c r="AV17" s="62">
        <v>0</v>
      </c>
      <c r="AW17" s="62">
        <v>0</v>
      </c>
      <c r="AX17" s="62">
        <v>0</v>
      </c>
      <c r="AY17" s="62">
        <v>0</v>
      </c>
      <c r="AZ17" s="63">
        <v>1</v>
      </c>
      <c r="BA17" s="62">
        <v>2</v>
      </c>
      <c r="BB17" s="62">
        <v>0</v>
      </c>
      <c r="BC17" s="62">
        <v>0</v>
      </c>
      <c r="BD17" s="62">
        <v>0</v>
      </c>
      <c r="BE17" s="62">
        <v>0</v>
      </c>
      <c r="BF17" s="62">
        <v>0</v>
      </c>
      <c r="BG17" s="62">
        <v>0</v>
      </c>
      <c r="BH17" s="62">
        <v>0</v>
      </c>
      <c r="BI17" s="62">
        <v>0</v>
      </c>
      <c r="BJ17" s="62">
        <v>0</v>
      </c>
      <c r="BK17" s="62">
        <v>0</v>
      </c>
      <c r="BL17" s="62">
        <v>0</v>
      </c>
      <c r="BM17" s="62">
        <v>0</v>
      </c>
      <c r="BN17" s="62">
        <v>0</v>
      </c>
    </row>
    <row r="18" spans="1:66" ht="11.25">
      <c r="A18" s="61" t="s">
        <v>1</v>
      </c>
      <c r="B18" s="62">
        <v>1</v>
      </c>
      <c r="C18" s="62">
        <v>0</v>
      </c>
      <c r="D18" s="62">
        <v>2</v>
      </c>
      <c r="E18" s="62">
        <v>0</v>
      </c>
      <c r="F18" s="62">
        <v>0</v>
      </c>
      <c r="G18" s="62">
        <v>1</v>
      </c>
      <c r="H18" s="62">
        <v>0</v>
      </c>
      <c r="I18" s="62">
        <v>0</v>
      </c>
      <c r="J18" s="62">
        <v>2</v>
      </c>
      <c r="K18" s="62">
        <v>1</v>
      </c>
      <c r="L18" s="62">
        <v>0</v>
      </c>
      <c r="M18" s="62">
        <v>1</v>
      </c>
      <c r="N18" s="62">
        <v>0</v>
      </c>
      <c r="O18" s="62">
        <v>0</v>
      </c>
      <c r="P18" s="62">
        <v>0</v>
      </c>
      <c r="Q18" s="62">
        <v>0</v>
      </c>
      <c r="R18" s="62">
        <v>1</v>
      </c>
      <c r="S18" s="62">
        <v>2</v>
      </c>
      <c r="T18" s="62">
        <v>0</v>
      </c>
      <c r="U18" s="62">
        <v>0</v>
      </c>
      <c r="V18" s="62">
        <v>0</v>
      </c>
      <c r="W18" s="62">
        <v>0</v>
      </c>
      <c r="X18" s="62">
        <v>0</v>
      </c>
      <c r="Y18" s="62">
        <v>0</v>
      </c>
      <c r="Z18" s="62">
        <v>0</v>
      </c>
      <c r="AA18" s="62">
        <v>0</v>
      </c>
      <c r="AB18" s="62">
        <v>2</v>
      </c>
      <c r="AC18" s="62">
        <v>0</v>
      </c>
      <c r="AD18" s="62">
        <v>1</v>
      </c>
      <c r="AE18" s="62">
        <v>0</v>
      </c>
      <c r="AF18" s="62">
        <v>0</v>
      </c>
      <c r="AG18" s="62">
        <v>0</v>
      </c>
      <c r="AH18" s="62">
        <v>0</v>
      </c>
      <c r="AI18" s="62">
        <v>0</v>
      </c>
      <c r="AJ18" s="62">
        <v>0</v>
      </c>
      <c r="AK18" s="62">
        <v>0</v>
      </c>
      <c r="AL18" s="62">
        <v>0</v>
      </c>
      <c r="AM18" s="62">
        <v>0</v>
      </c>
      <c r="AN18" s="62">
        <v>0</v>
      </c>
      <c r="AO18" s="62">
        <v>0</v>
      </c>
      <c r="AP18" s="62">
        <v>2</v>
      </c>
      <c r="AQ18" s="62">
        <v>0</v>
      </c>
      <c r="AR18" s="62">
        <v>0</v>
      </c>
      <c r="AS18" s="62">
        <v>0</v>
      </c>
      <c r="AT18" s="62">
        <v>0</v>
      </c>
      <c r="AU18" s="62">
        <v>0</v>
      </c>
      <c r="AV18" s="62">
        <v>0</v>
      </c>
      <c r="AW18" s="62">
        <v>0</v>
      </c>
      <c r="AX18" s="62">
        <v>2</v>
      </c>
      <c r="AY18" s="62">
        <v>2</v>
      </c>
      <c r="AZ18" s="63">
        <v>1</v>
      </c>
      <c r="BA18" s="62">
        <v>2</v>
      </c>
      <c r="BB18" s="62">
        <v>0</v>
      </c>
      <c r="BC18" s="62">
        <v>1</v>
      </c>
      <c r="BD18" s="62">
        <v>1</v>
      </c>
      <c r="BE18" s="62">
        <v>0</v>
      </c>
      <c r="BF18" s="62">
        <v>0</v>
      </c>
      <c r="BG18" s="62">
        <v>0</v>
      </c>
      <c r="BH18" s="62">
        <v>0</v>
      </c>
      <c r="BI18" s="62">
        <v>0</v>
      </c>
      <c r="BJ18" s="62">
        <v>0</v>
      </c>
      <c r="BK18" s="62">
        <v>0</v>
      </c>
      <c r="BL18" s="62">
        <v>0</v>
      </c>
      <c r="BM18" s="62">
        <v>0</v>
      </c>
      <c r="BN18" s="62">
        <v>0</v>
      </c>
    </row>
    <row r="19" spans="1:66" ht="11.25">
      <c r="A19" s="61" t="s">
        <v>10</v>
      </c>
      <c r="B19" s="62">
        <v>1</v>
      </c>
      <c r="C19" s="62">
        <v>0</v>
      </c>
      <c r="D19" s="62">
        <v>0</v>
      </c>
      <c r="E19" s="62">
        <v>0</v>
      </c>
      <c r="F19" s="62">
        <v>0</v>
      </c>
      <c r="G19" s="62">
        <v>0</v>
      </c>
      <c r="H19" s="62">
        <v>0</v>
      </c>
      <c r="I19" s="62">
        <v>2</v>
      </c>
      <c r="J19" s="62">
        <v>2</v>
      </c>
      <c r="K19" s="62">
        <v>1</v>
      </c>
      <c r="L19" s="62">
        <v>0</v>
      </c>
      <c r="M19" s="62">
        <v>1</v>
      </c>
      <c r="N19" s="62">
        <v>0</v>
      </c>
      <c r="O19" s="62">
        <v>0</v>
      </c>
      <c r="P19" s="62">
        <v>0</v>
      </c>
      <c r="Q19" s="62">
        <v>0</v>
      </c>
      <c r="R19" s="62">
        <v>0</v>
      </c>
      <c r="S19" s="62">
        <v>0</v>
      </c>
      <c r="T19" s="62">
        <v>2</v>
      </c>
      <c r="U19" s="62">
        <v>0</v>
      </c>
      <c r="V19" s="62">
        <v>0</v>
      </c>
      <c r="W19" s="62">
        <v>0</v>
      </c>
      <c r="X19" s="62">
        <v>0</v>
      </c>
      <c r="Y19" s="62">
        <v>0</v>
      </c>
      <c r="Z19" s="62">
        <v>0</v>
      </c>
      <c r="AA19" s="62">
        <v>0</v>
      </c>
      <c r="AB19" s="62">
        <v>0</v>
      </c>
      <c r="AC19" s="62">
        <v>0</v>
      </c>
      <c r="AD19" s="62">
        <v>0</v>
      </c>
      <c r="AE19" s="62">
        <v>0</v>
      </c>
      <c r="AF19" s="62">
        <v>0</v>
      </c>
      <c r="AG19" s="62">
        <v>0</v>
      </c>
      <c r="AH19" s="62">
        <v>0</v>
      </c>
      <c r="AI19" s="62">
        <v>0</v>
      </c>
      <c r="AJ19" s="62">
        <v>0</v>
      </c>
      <c r="AK19" s="62">
        <v>0</v>
      </c>
      <c r="AL19" s="62">
        <v>0</v>
      </c>
      <c r="AM19" s="62">
        <v>0</v>
      </c>
      <c r="AN19" s="62">
        <v>0</v>
      </c>
      <c r="AO19" s="62">
        <v>0</v>
      </c>
      <c r="AP19" s="62">
        <v>0</v>
      </c>
      <c r="AQ19" s="62">
        <v>0</v>
      </c>
      <c r="AR19" s="62">
        <v>0</v>
      </c>
      <c r="AS19" s="62">
        <v>0</v>
      </c>
      <c r="AT19" s="62">
        <v>0</v>
      </c>
      <c r="AU19" s="62">
        <v>0</v>
      </c>
      <c r="AV19" s="62">
        <v>0</v>
      </c>
      <c r="AW19" s="62">
        <v>0</v>
      </c>
      <c r="AX19" s="62">
        <v>1</v>
      </c>
      <c r="AY19" s="62">
        <v>1</v>
      </c>
      <c r="AZ19" s="63">
        <v>0</v>
      </c>
      <c r="BA19" s="62">
        <v>2</v>
      </c>
      <c r="BB19" s="62">
        <v>0</v>
      </c>
      <c r="BC19" s="62">
        <v>0</v>
      </c>
      <c r="BD19" s="62">
        <v>1</v>
      </c>
      <c r="BE19" s="62">
        <v>0</v>
      </c>
      <c r="BF19" s="62">
        <v>0</v>
      </c>
      <c r="BG19" s="62">
        <v>1</v>
      </c>
      <c r="BH19" s="62">
        <v>1</v>
      </c>
      <c r="BI19" s="62">
        <v>0</v>
      </c>
      <c r="BJ19" s="62">
        <v>0</v>
      </c>
      <c r="BK19" s="62">
        <v>0</v>
      </c>
      <c r="BL19" s="62">
        <v>0</v>
      </c>
      <c r="BM19" s="62">
        <v>0</v>
      </c>
      <c r="BN19" s="62">
        <v>0</v>
      </c>
    </row>
    <row r="20" spans="1:66" ht="11.25">
      <c r="A20" s="61" t="s">
        <v>641</v>
      </c>
      <c r="B20" s="62">
        <v>1</v>
      </c>
      <c r="C20" s="62">
        <v>0</v>
      </c>
      <c r="D20" s="62">
        <v>0</v>
      </c>
      <c r="E20" s="62">
        <v>0</v>
      </c>
      <c r="F20" s="62">
        <v>0</v>
      </c>
      <c r="G20" s="62">
        <v>2</v>
      </c>
      <c r="H20" s="62">
        <v>0</v>
      </c>
      <c r="I20" s="62">
        <v>0</v>
      </c>
      <c r="J20" s="62">
        <v>2</v>
      </c>
      <c r="K20" s="62">
        <v>0</v>
      </c>
      <c r="L20" s="62">
        <v>0</v>
      </c>
      <c r="M20" s="62">
        <v>0</v>
      </c>
      <c r="N20" s="62">
        <v>0</v>
      </c>
      <c r="O20" s="62">
        <v>0</v>
      </c>
      <c r="P20" s="62">
        <v>0</v>
      </c>
      <c r="Q20" s="62">
        <v>0</v>
      </c>
      <c r="R20" s="62">
        <v>0</v>
      </c>
      <c r="S20" s="62">
        <v>2</v>
      </c>
      <c r="T20" s="62">
        <v>0</v>
      </c>
      <c r="U20" s="62">
        <v>0</v>
      </c>
      <c r="V20" s="62">
        <v>0</v>
      </c>
      <c r="W20" s="62">
        <v>0</v>
      </c>
      <c r="X20" s="62">
        <v>0</v>
      </c>
      <c r="Y20" s="62">
        <v>0</v>
      </c>
      <c r="Z20" s="62">
        <v>1</v>
      </c>
      <c r="AA20" s="62">
        <v>0</v>
      </c>
      <c r="AB20" s="62">
        <v>2</v>
      </c>
      <c r="AC20" s="62">
        <v>0</v>
      </c>
      <c r="AD20" s="62">
        <v>0</v>
      </c>
      <c r="AE20" s="62">
        <v>0</v>
      </c>
      <c r="AF20" s="62">
        <v>0</v>
      </c>
      <c r="AG20" s="62">
        <v>0</v>
      </c>
      <c r="AH20" s="62">
        <v>0</v>
      </c>
      <c r="AI20" s="62">
        <v>0</v>
      </c>
      <c r="AJ20" s="62">
        <v>0</v>
      </c>
      <c r="AK20" s="62">
        <v>0</v>
      </c>
      <c r="AL20" s="62">
        <v>0</v>
      </c>
      <c r="AM20" s="62">
        <v>0</v>
      </c>
      <c r="AN20" s="62">
        <v>0</v>
      </c>
      <c r="AO20" s="62">
        <v>0</v>
      </c>
      <c r="AP20" s="62">
        <v>0</v>
      </c>
      <c r="AQ20" s="62">
        <v>0</v>
      </c>
      <c r="AR20" s="62">
        <v>0</v>
      </c>
      <c r="AS20" s="62">
        <v>0</v>
      </c>
      <c r="AT20" s="62">
        <v>0</v>
      </c>
      <c r="AU20" s="62">
        <v>0</v>
      </c>
      <c r="AV20" s="62">
        <v>0</v>
      </c>
      <c r="AW20" s="62">
        <v>0</v>
      </c>
      <c r="AX20" s="62">
        <v>0</v>
      </c>
      <c r="AY20" s="62">
        <v>0</v>
      </c>
      <c r="AZ20" s="63">
        <v>2</v>
      </c>
      <c r="BA20" s="62">
        <v>2</v>
      </c>
      <c r="BB20" s="62">
        <v>0</v>
      </c>
      <c r="BC20" s="62">
        <v>1</v>
      </c>
      <c r="BD20" s="62">
        <v>1</v>
      </c>
      <c r="BE20" s="62">
        <v>0</v>
      </c>
      <c r="BF20" s="62">
        <v>0</v>
      </c>
      <c r="BG20" s="62">
        <v>0</v>
      </c>
      <c r="BH20" s="62">
        <v>0</v>
      </c>
      <c r="BI20" s="62">
        <v>0</v>
      </c>
      <c r="BJ20" s="62">
        <v>0</v>
      </c>
      <c r="BK20" s="62">
        <v>0</v>
      </c>
      <c r="BL20" s="62">
        <v>0</v>
      </c>
      <c r="BM20" s="62">
        <v>0</v>
      </c>
      <c r="BN20" s="62">
        <v>0</v>
      </c>
    </row>
    <row r="21" spans="1:66" ht="11.25">
      <c r="A21" s="61" t="s">
        <v>647</v>
      </c>
      <c r="B21" s="62">
        <v>1</v>
      </c>
      <c r="C21" s="62">
        <v>0</v>
      </c>
      <c r="D21" s="62">
        <v>0</v>
      </c>
      <c r="E21" s="62">
        <v>0</v>
      </c>
      <c r="F21" s="62">
        <v>0</v>
      </c>
      <c r="G21" s="62">
        <v>2</v>
      </c>
      <c r="H21" s="62">
        <v>0</v>
      </c>
      <c r="I21" s="62">
        <v>2</v>
      </c>
      <c r="J21" s="62">
        <v>2</v>
      </c>
      <c r="K21" s="62">
        <v>1</v>
      </c>
      <c r="L21" s="62">
        <v>0</v>
      </c>
      <c r="M21" s="62">
        <v>0</v>
      </c>
      <c r="N21" s="62">
        <v>0</v>
      </c>
      <c r="O21" s="62">
        <v>0</v>
      </c>
      <c r="P21" s="62">
        <v>0</v>
      </c>
      <c r="Q21" s="62">
        <v>0</v>
      </c>
      <c r="R21" s="62">
        <v>0</v>
      </c>
      <c r="S21" s="62">
        <v>1</v>
      </c>
      <c r="T21" s="62">
        <v>2</v>
      </c>
      <c r="U21" s="62">
        <v>0</v>
      </c>
      <c r="V21" s="62">
        <v>0</v>
      </c>
      <c r="W21" s="62">
        <v>0</v>
      </c>
      <c r="X21" s="62">
        <v>0</v>
      </c>
      <c r="Y21" s="62">
        <v>0</v>
      </c>
      <c r="Z21" s="62">
        <v>1</v>
      </c>
      <c r="AA21" s="62">
        <v>0</v>
      </c>
      <c r="AB21" s="62">
        <v>1</v>
      </c>
      <c r="AC21" s="62">
        <v>0</v>
      </c>
      <c r="AD21" s="62">
        <v>0</v>
      </c>
      <c r="AE21" s="62">
        <v>0</v>
      </c>
      <c r="AF21" s="62">
        <v>0</v>
      </c>
      <c r="AG21" s="62">
        <v>0</v>
      </c>
      <c r="AH21" s="62">
        <v>0</v>
      </c>
      <c r="AI21" s="62">
        <v>0</v>
      </c>
      <c r="AJ21" s="62">
        <v>0</v>
      </c>
      <c r="AK21" s="62">
        <v>0</v>
      </c>
      <c r="AL21" s="62">
        <v>0</v>
      </c>
      <c r="AM21" s="62">
        <v>0</v>
      </c>
      <c r="AN21" s="62">
        <v>0</v>
      </c>
      <c r="AO21" s="62">
        <v>0</v>
      </c>
      <c r="AP21" s="62">
        <v>0</v>
      </c>
      <c r="AQ21" s="62">
        <v>0</v>
      </c>
      <c r="AR21" s="62">
        <v>0</v>
      </c>
      <c r="AS21" s="62">
        <v>0</v>
      </c>
      <c r="AT21" s="62">
        <v>0</v>
      </c>
      <c r="AU21" s="62">
        <v>0</v>
      </c>
      <c r="AV21" s="62">
        <v>0</v>
      </c>
      <c r="AW21" s="62">
        <v>0</v>
      </c>
      <c r="AX21" s="62">
        <v>0</v>
      </c>
      <c r="AY21" s="62">
        <v>0</v>
      </c>
      <c r="AZ21" s="63">
        <v>2</v>
      </c>
      <c r="BA21" s="62">
        <v>2</v>
      </c>
      <c r="BB21" s="62">
        <v>0</v>
      </c>
      <c r="BC21" s="62">
        <v>1</v>
      </c>
      <c r="BD21" s="62">
        <v>1</v>
      </c>
      <c r="BE21" s="62">
        <v>0</v>
      </c>
      <c r="BF21" s="62">
        <v>0</v>
      </c>
      <c r="BG21" s="62">
        <v>1</v>
      </c>
      <c r="BH21" s="62">
        <v>1</v>
      </c>
      <c r="BI21" s="62">
        <v>0</v>
      </c>
      <c r="BJ21" s="62">
        <v>0</v>
      </c>
      <c r="BK21" s="62">
        <v>0</v>
      </c>
      <c r="BL21" s="62">
        <v>0</v>
      </c>
      <c r="BM21" s="62">
        <v>0</v>
      </c>
      <c r="BN21" s="62">
        <v>0</v>
      </c>
    </row>
    <row r="22" spans="1:66" ht="11.25">
      <c r="A22" s="61" t="s">
        <v>882</v>
      </c>
      <c r="B22" s="62">
        <v>1</v>
      </c>
      <c r="C22" s="62">
        <v>0</v>
      </c>
      <c r="D22" s="62">
        <v>0</v>
      </c>
      <c r="E22" s="62">
        <v>0</v>
      </c>
      <c r="F22" s="62">
        <v>0</v>
      </c>
      <c r="G22" s="62">
        <v>0</v>
      </c>
      <c r="H22" s="62">
        <v>0</v>
      </c>
      <c r="I22" s="62">
        <v>0</v>
      </c>
      <c r="J22" s="62">
        <v>2</v>
      </c>
      <c r="K22" s="62">
        <v>1</v>
      </c>
      <c r="L22" s="62">
        <v>0</v>
      </c>
      <c r="M22" s="62">
        <v>0</v>
      </c>
      <c r="N22" s="62">
        <v>0</v>
      </c>
      <c r="O22" s="62">
        <v>0</v>
      </c>
      <c r="P22" s="62">
        <v>0</v>
      </c>
      <c r="Q22" s="62">
        <v>0</v>
      </c>
      <c r="R22" s="62">
        <v>0</v>
      </c>
      <c r="S22" s="62">
        <v>2</v>
      </c>
      <c r="T22" s="62">
        <v>0</v>
      </c>
      <c r="U22" s="62">
        <v>0</v>
      </c>
      <c r="V22" s="62">
        <v>0</v>
      </c>
      <c r="W22" s="62">
        <v>0</v>
      </c>
      <c r="X22" s="62">
        <v>0</v>
      </c>
      <c r="Y22" s="62">
        <v>0</v>
      </c>
      <c r="Z22" s="62">
        <v>0</v>
      </c>
      <c r="AA22" s="62">
        <v>0</v>
      </c>
      <c r="AB22" s="62">
        <v>2</v>
      </c>
      <c r="AC22" s="62">
        <v>0</v>
      </c>
      <c r="AD22" s="62">
        <v>0</v>
      </c>
      <c r="AE22" s="62">
        <v>0</v>
      </c>
      <c r="AF22" s="62">
        <v>0</v>
      </c>
      <c r="AG22" s="62">
        <v>0</v>
      </c>
      <c r="AH22" s="62">
        <v>0</v>
      </c>
      <c r="AI22" s="62">
        <v>0</v>
      </c>
      <c r="AJ22" s="62">
        <v>0</v>
      </c>
      <c r="AK22" s="62">
        <v>0</v>
      </c>
      <c r="AL22" s="62">
        <v>0</v>
      </c>
      <c r="AM22" s="62">
        <v>0</v>
      </c>
      <c r="AN22" s="62">
        <v>0</v>
      </c>
      <c r="AO22" s="62">
        <v>0</v>
      </c>
      <c r="AP22" s="62">
        <v>0</v>
      </c>
      <c r="AQ22" s="62">
        <v>0</v>
      </c>
      <c r="AR22" s="62">
        <v>0</v>
      </c>
      <c r="AS22" s="62">
        <v>0</v>
      </c>
      <c r="AT22" s="62">
        <v>0</v>
      </c>
      <c r="AU22" s="62">
        <v>0</v>
      </c>
      <c r="AV22" s="62">
        <v>0</v>
      </c>
      <c r="AW22" s="62">
        <v>0</v>
      </c>
      <c r="AX22" s="62">
        <v>0</v>
      </c>
      <c r="AY22" s="62">
        <v>0</v>
      </c>
      <c r="AZ22" s="63">
        <v>0</v>
      </c>
      <c r="BA22" s="62">
        <v>2</v>
      </c>
      <c r="BB22" s="62">
        <v>0</v>
      </c>
      <c r="BC22" s="62">
        <v>1</v>
      </c>
      <c r="BD22" s="62">
        <v>1</v>
      </c>
      <c r="BE22" s="62">
        <v>0</v>
      </c>
      <c r="BF22" s="62">
        <v>0</v>
      </c>
      <c r="BG22" s="62">
        <v>0</v>
      </c>
      <c r="BH22" s="62">
        <v>0</v>
      </c>
      <c r="BI22" s="62">
        <v>0</v>
      </c>
      <c r="BJ22" s="62">
        <v>0</v>
      </c>
      <c r="BK22" s="62">
        <v>0</v>
      </c>
      <c r="BL22" s="62">
        <v>0</v>
      </c>
      <c r="BM22" s="62">
        <v>0</v>
      </c>
      <c r="BN22" s="62">
        <v>0</v>
      </c>
    </row>
    <row r="23" spans="1:66" ht="11.25">
      <c r="A23" s="61" t="s">
        <v>816</v>
      </c>
      <c r="B23" s="62">
        <v>1</v>
      </c>
      <c r="C23" s="62">
        <v>0</v>
      </c>
      <c r="D23" s="62">
        <v>0</v>
      </c>
      <c r="E23" s="62">
        <v>0</v>
      </c>
      <c r="F23" s="62">
        <v>0</v>
      </c>
      <c r="G23" s="62">
        <v>1</v>
      </c>
      <c r="H23" s="62">
        <v>0</v>
      </c>
      <c r="I23" s="62">
        <v>0</v>
      </c>
      <c r="J23" s="62">
        <v>2</v>
      </c>
      <c r="K23" s="62">
        <v>1</v>
      </c>
      <c r="L23" s="62">
        <v>0</v>
      </c>
      <c r="M23" s="62">
        <v>1</v>
      </c>
      <c r="N23" s="62">
        <v>0</v>
      </c>
      <c r="O23" s="62">
        <v>0</v>
      </c>
      <c r="P23" s="62">
        <v>0</v>
      </c>
      <c r="Q23" s="62">
        <v>0</v>
      </c>
      <c r="R23" s="62">
        <v>0</v>
      </c>
      <c r="S23" s="62">
        <v>1</v>
      </c>
      <c r="T23" s="62">
        <v>0</v>
      </c>
      <c r="U23" s="62">
        <v>0</v>
      </c>
      <c r="V23" s="62">
        <v>0</v>
      </c>
      <c r="W23" s="62">
        <v>0</v>
      </c>
      <c r="X23" s="62">
        <v>0</v>
      </c>
      <c r="Y23" s="62">
        <v>0</v>
      </c>
      <c r="Z23" s="62">
        <v>0</v>
      </c>
      <c r="AA23" s="62">
        <v>0</v>
      </c>
      <c r="AB23" s="62">
        <v>1</v>
      </c>
      <c r="AC23" s="62">
        <v>0</v>
      </c>
      <c r="AD23" s="62">
        <v>0</v>
      </c>
      <c r="AE23" s="62">
        <v>0</v>
      </c>
      <c r="AF23" s="62">
        <v>0</v>
      </c>
      <c r="AG23" s="62">
        <v>0</v>
      </c>
      <c r="AH23" s="62">
        <v>0</v>
      </c>
      <c r="AI23" s="62">
        <v>0</v>
      </c>
      <c r="AJ23" s="62">
        <v>0</v>
      </c>
      <c r="AK23" s="62">
        <v>0</v>
      </c>
      <c r="AL23" s="62">
        <v>0</v>
      </c>
      <c r="AM23" s="62">
        <v>0</v>
      </c>
      <c r="AN23" s="62">
        <v>0</v>
      </c>
      <c r="AO23" s="62">
        <v>0</v>
      </c>
      <c r="AP23" s="62">
        <v>2</v>
      </c>
      <c r="AQ23" s="62">
        <v>0</v>
      </c>
      <c r="AR23" s="62">
        <v>0</v>
      </c>
      <c r="AS23" s="62">
        <v>0</v>
      </c>
      <c r="AT23" s="62">
        <v>0</v>
      </c>
      <c r="AU23" s="62">
        <v>0</v>
      </c>
      <c r="AV23" s="62">
        <v>0</v>
      </c>
      <c r="AW23" s="62">
        <v>0</v>
      </c>
      <c r="AX23" s="62">
        <v>1</v>
      </c>
      <c r="AY23" s="62">
        <v>1</v>
      </c>
      <c r="AZ23" s="63">
        <v>1</v>
      </c>
      <c r="BA23" s="62">
        <v>2</v>
      </c>
      <c r="BB23" s="62">
        <v>0</v>
      </c>
      <c r="BC23" s="62">
        <v>1</v>
      </c>
      <c r="BD23" s="62">
        <v>1</v>
      </c>
      <c r="BE23" s="62">
        <v>0</v>
      </c>
      <c r="BF23" s="62">
        <v>0</v>
      </c>
      <c r="BG23" s="62">
        <v>0</v>
      </c>
      <c r="BH23" s="62">
        <v>0</v>
      </c>
      <c r="BI23" s="62">
        <v>0</v>
      </c>
      <c r="BJ23" s="62">
        <v>0</v>
      </c>
      <c r="BK23" s="62">
        <v>0</v>
      </c>
      <c r="BL23" s="62">
        <v>0</v>
      </c>
      <c r="BM23" s="62">
        <v>0</v>
      </c>
      <c r="BN23" s="62">
        <v>0</v>
      </c>
    </row>
    <row r="24" spans="1:66" ht="11.25">
      <c r="A24" s="61" t="s">
        <v>832</v>
      </c>
      <c r="B24" s="62">
        <v>0</v>
      </c>
      <c r="C24" s="62">
        <v>0</v>
      </c>
      <c r="D24" s="62">
        <v>0</v>
      </c>
      <c r="E24" s="62">
        <v>0</v>
      </c>
      <c r="F24" s="62">
        <v>0</v>
      </c>
      <c r="G24" s="62">
        <v>1</v>
      </c>
      <c r="H24" s="62">
        <v>0</v>
      </c>
      <c r="I24" s="62">
        <v>0</v>
      </c>
      <c r="J24" s="62">
        <v>2</v>
      </c>
      <c r="K24" s="62">
        <v>1</v>
      </c>
      <c r="L24" s="62">
        <v>0</v>
      </c>
      <c r="M24" s="62">
        <v>1</v>
      </c>
      <c r="N24" s="62">
        <v>0</v>
      </c>
      <c r="O24" s="62">
        <v>0</v>
      </c>
      <c r="P24" s="62">
        <v>0</v>
      </c>
      <c r="Q24" s="62">
        <v>0</v>
      </c>
      <c r="R24" s="62">
        <v>0</v>
      </c>
      <c r="S24" s="62">
        <v>0</v>
      </c>
      <c r="T24" s="62">
        <v>0</v>
      </c>
      <c r="U24" s="62">
        <v>0</v>
      </c>
      <c r="V24" s="62">
        <v>0</v>
      </c>
      <c r="W24" s="62">
        <v>0</v>
      </c>
      <c r="X24" s="62">
        <v>0</v>
      </c>
      <c r="Y24" s="62">
        <v>0</v>
      </c>
      <c r="Z24" s="62">
        <v>2</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2</v>
      </c>
      <c r="AQ24" s="62">
        <v>0</v>
      </c>
      <c r="AR24" s="62">
        <v>0</v>
      </c>
      <c r="AS24" s="62">
        <v>0</v>
      </c>
      <c r="AT24" s="62">
        <v>0</v>
      </c>
      <c r="AU24" s="62">
        <v>0</v>
      </c>
      <c r="AV24" s="62">
        <v>0</v>
      </c>
      <c r="AW24" s="62">
        <v>0</v>
      </c>
      <c r="AX24" s="62">
        <v>1</v>
      </c>
      <c r="AY24" s="62">
        <v>1</v>
      </c>
      <c r="AZ24" s="63">
        <v>1</v>
      </c>
      <c r="BA24" s="62">
        <v>2</v>
      </c>
      <c r="BB24" s="62">
        <v>0</v>
      </c>
      <c r="BC24" s="62">
        <v>1</v>
      </c>
      <c r="BD24" s="62">
        <v>1</v>
      </c>
      <c r="BE24" s="62">
        <v>0</v>
      </c>
      <c r="BF24" s="62">
        <v>0</v>
      </c>
      <c r="BG24" s="62">
        <v>2</v>
      </c>
      <c r="BH24" s="62">
        <v>2</v>
      </c>
      <c r="BI24" s="62">
        <v>2</v>
      </c>
      <c r="BJ24" s="62">
        <v>0</v>
      </c>
      <c r="BK24" s="62">
        <v>0</v>
      </c>
      <c r="BL24" s="62">
        <v>0</v>
      </c>
      <c r="BM24" s="62">
        <v>0</v>
      </c>
      <c r="BN24" s="62">
        <v>0</v>
      </c>
    </row>
    <row r="25" spans="1:66" ht="11.25">
      <c r="A25" s="61" t="s">
        <v>883</v>
      </c>
      <c r="B25" s="62">
        <v>1</v>
      </c>
      <c r="C25" s="62">
        <v>0</v>
      </c>
      <c r="D25" s="62">
        <v>0</v>
      </c>
      <c r="E25" s="62">
        <v>0</v>
      </c>
      <c r="F25" s="62">
        <v>0</v>
      </c>
      <c r="G25" s="62">
        <v>1</v>
      </c>
      <c r="H25" s="62">
        <v>0</v>
      </c>
      <c r="I25" s="62">
        <v>0</v>
      </c>
      <c r="J25" s="62">
        <v>2</v>
      </c>
      <c r="K25" s="62">
        <v>1</v>
      </c>
      <c r="L25" s="62">
        <v>0</v>
      </c>
      <c r="M25" s="62">
        <v>1</v>
      </c>
      <c r="N25" s="62">
        <v>0</v>
      </c>
      <c r="O25" s="62">
        <v>0</v>
      </c>
      <c r="P25" s="62">
        <v>0</v>
      </c>
      <c r="Q25" s="62">
        <v>0</v>
      </c>
      <c r="R25" s="62">
        <v>0</v>
      </c>
      <c r="S25" s="62">
        <v>0</v>
      </c>
      <c r="T25" s="62">
        <v>0</v>
      </c>
      <c r="U25" s="62">
        <v>0</v>
      </c>
      <c r="V25" s="62">
        <v>0</v>
      </c>
      <c r="W25" s="62">
        <v>0</v>
      </c>
      <c r="X25" s="62">
        <v>0</v>
      </c>
      <c r="Y25" s="62">
        <v>0</v>
      </c>
      <c r="Z25" s="62">
        <v>1</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2</v>
      </c>
      <c r="AQ25" s="62">
        <v>0</v>
      </c>
      <c r="AR25" s="62">
        <v>0</v>
      </c>
      <c r="AS25" s="62">
        <v>0</v>
      </c>
      <c r="AT25" s="62">
        <v>0</v>
      </c>
      <c r="AU25" s="62">
        <v>0</v>
      </c>
      <c r="AV25" s="62">
        <v>0</v>
      </c>
      <c r="AW25" s="62">
        <v>0</v>
      </c>
      <c r="AX25" s="62">
        <v>1</v>
      </c>
      <c r="AY25" s="62">
        <v>1</v>
      </c>
      <c r="AZ25" s="63">
        <v>1</v>
      </c>
      <c r="BA25" s="62">
        <v>2</v>
      </c>
      <c r="BB25" s="62">
        <v>0</v>
      </c>
      <c r="BC25" s="62">
        <v>1</v>
      </c>
      <c r="BD25" s="62">
        <v>1</v>
      </c>
      <c r="BE25" s="62">
        <v>0</v>
      </c>
      <c r="BF25" s="62">
        <v>0</v>
      </c>
      <c r="BG25" s="62">
        <v>1</v>
      </c>
      <c r="BH25" s="62">
        <v>1</v>
      </c>
      <c r="BI25" s="62">
        <v>2</v>
      </c>
      <c r="BJ25" s="62">
        <v>0</v>
      </c>
      <c r="BK25" s="62">
        <v>0</v>
      </c>
      <c r="BL25" s="62">
        <v>0</v>
      </c>
      <c r="BM25" s="62">
        <v>0</v>
      </c>
      <c r="BN25" s="62">
        <v>0</v>
      </c>
    </row>
    <row r="26" spans="1:66" ht="11.25">
      <c r="A26" s="61" t="s">
        <v>740</v>
      </c>
      <c r="B26" s="62">
        <v>0</v>
      </c>
      <c r="C26" s="62">
        <v>0</v>
      </c>
      <c r="D26" s="62">
        <v>0</v>
      </c>
      <c r="E26" s="62">
        <v>0</v>
      </c>
      <c r="F26" s="62">
        <v>0</v>
      </c>
      <c r="G26" s="62">
        <v>0</v>
      </c>
      <c r="H26" s="62">
        <v>0</v>
      </c>
      <c r="I26" s="62">
        <v>0</v>
      </c>
      <c r="J26" s="62">
        <v>2</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0</v>
      </c>
      <c r="AM26" s="62">
        <v>0</v>
      </c>
      <c r="AN26" s="62">
        <v>0</v>
      </c>
      <c r="AO26" s="62">
        <v>0</v>
      </c>
      <c r="AP26" s="62">
        <v>0</v>
      </c>
      <c r="AQ26" s="62">
        <v>0</v>
      </c>
      <c r="AR26" s="62">
        <v>0</v>
      </c>
      <c r="AS26" s="62">
        <v>0</v>
      </c>
      <c r="AT26" s="62">
        <v>0</v>
      </c>
      <c r="AU26" s="62">
        <v>0</v>
      </c>
      <c r="AV26" s="62">
        <v>0</v>
      </c>
      <c r="AW26" s="62">
        <v>0</v>
      </c>
      <c r="AX26" s="62">
        <v>0</v>
      </c>
      <c r="AY26" s="62">
        <v>0</v>
      </c>
      <c r="AZ26" s="63">
        <v>0</v>
      </c>
      <c r="BA26" s="62">
        <v>2</v>
      </c>
      <c r="BB26" s="62">
        <v>0</v>
      </c>
      <c r="BC26" s="62">
        <v>0</v>
      </c>
      <c r="BD26" s="62">
        <v>0</v>
      </c>
      <c r="BE26" s="62">
        <v>0</v>
      </c>
      <c r="BF26" s="62">
        <v>0</v>
      </c>
      <c r="BG26" s="62">
        <v>0</v>
      </c>
      <c r="BH26" s="62">
        <v>0</v>
      </c>
      <c r="BI26" s="62">
        <v>0</v>
      </c>
      <c r="BJ26" s="62">
        <v>0</v>
      </c>
      <c r="BK26" s="62">
        <v>0</v>
      </c>
      <c r="BL26" s="62">
        <v>0</v>
      </c>
      <c r="BM26" s="62">
        <v>0</v>
      </c>
      <c r="BN26" s="62">
        <v>0</v>
      </c>
    </row>
    <row r="27" spans="1:66" ht="11.25">
      <c r="A27" s="61" t="s">
        <v>9</v>
      </c>
      <c r="B27" s="62">
        <v>0</v>
      </c>
      <c r="C27" s="62">
        <v>1</v>
      </c>
      <c r="D27" s="62">
        <v>2</v>
      </c>
      <c r="E27" s="62">
        <v>2</v>
      </c>
      <c r="F27" s="62">
        <v>1</v>
      </c>
      <c r="G27" s="62">
        <v>1</v>
      </c>
      <c r="H27" s="62">
        <v>1</v>
      </c>
      <c r="I27" s="62">
        <v>1</v>
      </c>
      <c r="J27" s="62">
        <v>1</v>
      </c>
      <c r="K27" s="62">
        <v>2</v>
      </c>
      <c r="L27" s="62">
        <v>1</v>
      </c>
      <c r="M27" s="62">
        <v>1</v>
      </c>
      <c r="N27" s="62">
        <v>0</v>
      </c>
      <c r="O27" s="62">
        <v>1</v>
      </c>
      <c r="P27" s="62">
        <v>1</v>
      </c>
      <c r="Q27" s="62">
        <v>1</v>
      </c>
      <c r="R27" s="62">
        <v>1</v>
      </c>
      <c r="S27" s="62">
        <v>2</v>
      </c>
      <c r="T27" s="62">
        <v>1</v>
      </c>
      <c r="U27" s="62">
        <v>1</v>
      </c>
      <c r="V27" s="62">
        <v>0</v>
      </c>
      <c r="W27" s="62">
        <v>1</v>
      </c>
      <c r="X27" s="62">
        <v>1</v>
      </c>
      <c r="Y27" s="62">
        <v>2</v>
      </c>
      <c r="Z27" s="62">
        <v>1</v>
      </c>
      <c r="AA27" s="62">
        <v>1</v>
      </c>
      <c r="AB27" s="62">
        <v>1</v>
      </c>
      <c r="AC27" s="62">
        <v>0</v>
      </c>
      <c r="AD27" s="62">
        <v>2</v>
      </c>
      <c r="AE27" s="62">
        <v>1</v>
      </c>
      <c r="AF27" s="62">
        <v>1</v>
      </c>
      <c r="AG27" s="62">
        <v>2</v>
      </c>
      <c r="AH27" s="62">
        <v>0</v>
      </c>
      <c r="AI27" s="62">
        <v>1</v>
      </c>
      <c r="AJ27" s="62">
        <v>1</v>
      </c>
      <c r="AK27" s="62">
        <v>0</v>
      </c>
      <c r="AL27" s="62">
        <v>1</v>
      </c>
      <c r="AM27" s="62">
        <v>2</v>
      </c>
      <c r="AN27" s="62">
        <v>1</v>
      </c>
      <c r="AO27" s="62">
        <v>0</v>
      </c>
      <c r="AP27" s="62">
        <v>2</v>
      </c>
      <c r="AQ27" s="62">
        <v>1</v>
      </c>
      <c r="AR27" s="62">
        <v>1</v>
      </c>
      <c r="AS27" s="62">
        <v>1</v>
      </c>
      <c r="AT27" s="62">
        <v>0</v>
      </c>
      <c r="AU27" s="62">
        <v>1</v>
      </c>
      <c r="AV27" s="62">
        <v>1</v>
      </c>
      <c r="AW27" s="62">
        <v>1</v>
      </c>
      <c r="AX27" s="62">
        <v>1</v>
      </c>
      <c r="AY27" s="62">
        <v>1</v>
      </c>
      <c r="AZ27" s="63">
        <v>1</v>
      </c>
      <c r="BA27" s="62">
        <v>2</v>
      </c>
      <c r="BB27" s="62">
        <v>0</v>
      </c>
      <c r="BC27" s="62">
        <v>2</v>
      </c>
      <c r="BD27" s="62">
        <v>1</v>
      </c>
      <c r="BE27" s="62">
        <v>1</v>
      </c>
      <c r="BF27" s="62">
        <v>1</v>
      </c>
      <c r="BG27" s="62">
        <v>1</v>
      </c>
      <c r="BH27" s="62">
        <v>1</v>
      </c>
      <c r="BI27" s="62">
        <v>1</v>
      </c>
      <c r="BJ27" s="62">
        <v>1</v>
      </c>
      <c r="BK27" s="62">
        <v>2</v>
      </c>
      <c r="BL27" s="62">
        <v>1</v>
      </c>
      <c r="BM27" s="62">
        <v>0</v>
      </c>
      <c r="BN27" s="62">
        <v>0</v>
      </c>
    </row>
    <row r="28" spans="1:66" ht="11.25">
      <c r="A28" s="61" t="s">
        <v>640</v>
      </c>
      <c r="B28" s="62">
        <v>0</v>
      </c>
      <c r="C28" s="62">
        <v>1</v>
      </c>
      <c r="D28" s="62">
        <v>2</v>
      </c>
      <c r="E28" s="62">
        <v>2</v>
      </c>
      <c r="F28" s="62">
        <v>1</v>
      </c>
      <c r="G28" s="62">
        <v>1</v>
      </c>
      <c r="H28" s="62">
        <v>1</v>
      </c>
      <c r="I28" s="62">
        <v>1</v>
      </c>
      <c r="J28" s="62">
        <v>1</v>
      </c>
      <c r="K28" s="62">
        <v>2</v>
      </c>
      <c r="L28" s="62">
        <v>1</v>
      </c>
      <c r="M28" s="62">
        <v>1</v>
      </c>
      <c r="N28" s="62">
        <v>0</v>
      </c>
      <c r="O28" s="62">
        <v>1</v>
      </c>
      <c r="P28" s="62">
        <v>1</v>
      </c>
      <c r="Q28" s="62">
        <v>1</v>
      </c>
      <c r="R28" s="62">
        <v>1</v>
      </c>
      <c r="S28" s="62">
        <v>2</v>
      </c>
      <c r="T28" s="62">
        <v>1</v>
      </c>
      <c r="U28" s="62">
        <v>1</v>
      </c>
      <c r="V28" s="62">
        <v>0</v>
      </c>
      <c r="W28" s="62">
        <v>1</v>
      </c>
      <c r="X28" s="62">
        <v>1</v>
      </c>
      <c r="Y28" s="62">
        <v>2</v>
      </c>
      <c r="Z28" s="62">
        <v>1</v>
      </c>
      <c r="AA28" s="62">
        <v>1</v>
      </c>
      <c r="AB28" s="62">
        <v>2</v>
      </c>
      <c r="AC28" s="62">
        <v>0</v>
      </c>
      <c r="AD28" s="62">
        <v>2</v>
      </c>
      <c r="AE28" s="62">
        <v>1</v>
      </c>
      <c r="AF28" s="62">
        <v>1</v>
      </c>
      <c r="AG28" s="62">
        <v>2</v>
      </c>
      <c r="AH28" s="62">
        <v>0</v>
      </c>
      <c r="AI28" s="62">
        <v>1</v>
      </c>
      <c r="AJ28" s="62">
        <v>1</v>
      </c>
      <c r="AK28" s="62">
        <v>0</v>
      </c>
      <c r="AL28" s="62">
        <v>1</v>
      </c>
      <c r="AM28" s="62">
        <v>2</v>
      </c>
      <c r="AN28" s="62">
        <v>1</v>
      </c>
      <c r="AO28" s="62">
        <v>0</v>
      </c>
      <c r="AP28" s="62">
        <v>2</v>
      </c>
      <c r="AQ28" s="62">
        <v>1</v>
      </c>
      <c r="AR28" s="62">
        <v>1</v>
      </c>
      <c r="AS28" s="62">
        <v>1</v>
      </c>
      <c r="AT28" s="62">
        <v>0</v>
      </c>
      <c r="AU28" s="62">
        <v>1</v>
      </c>
      <c r="AV28" s="62">
        <v>1</v>
      </c>
      <c r="AW28" s="62">
        <v>1</v>
      </c>
      <c r="AX28" s="62">
        <v>1</v>
      </c>
      <c r="AY28" s="62">
        <v>1</v>
      </c>
      <c r="AZ28" s="63">
        <v>1</v>
      </c>
      <c r="BA28" s="62">
        <v>2</v>
      </c>
      <c r="BB28" s="62">
        <v>0</v>
      </c>
      <c r="BC28" s="62">
        <v>2</v>
      </c>
      <c r="BD28" s="62">
        <v>1</v>
      </c>
      <c r="BE28" s="62">
        <v>1</v>
      </c>
      <c r="BF28" s="62">
        <v>1</v>
      </c>
      <c r="BG28" s="62">
        <v>1</v>
      </c>
      <c r="BH28" s="62">
        <v>1</v>
      </c>
      <c r="BI28" s="62">
        <v>1</v>
      </c>
      <c r="BJ28" s="62">
        <v>1</v>
      </c>
      <c r="BK28" s="62">
        <v>2</v>
      </c>
      <c r="BL28" s="62">
        <v>1</v>
      </c>
      <c r="BM28" s="62">
        <v>0</v>
      </c>
      <c r="BN28" s="62">
        <v>0</v>
      </c>
    </row>
    <row r="29" spans="1:66" ht="11.25">
      <c r="A29" s="61" t="s">
        <v>886</v>
      </c>
      <c r="B29" s="62">
        <v>0</v>
      </c>
      <c r="C29" s="62">
        <v>0</v>
      </c>
      <c r="D29" s="62">
        <v>1</v>
      </c>
      <c r="E29" s="62">
        <v>1</v>
      </c>
      <c r="F29" s="62">
        <v>0</v>
      </c>
      <c r="G29" s="62">
        <v>0</v>
      </c>
      <c r="H29" s="62">
        <v>0</v>
      </c>
      <c r="I29" s="62">
        <v>0</v>
      </c>
      <c r="J29" s="62">
        <v>2</v>
      </c>
      <c r="K29" s="62">
        <v>0</v>
      </c>
      <c r="L29" s="62">
        <v>0</v>
      </c>
      <c r="M29" s="62">
        <v>0</v>
      </c>
      <c r="N29" s="62">
        <v>1</v>
      </c>
      <c r="O29" s="62">
        <v>0</v>
      </c>
      <c r="P29" s="62">
        <v>0</v>
      </c>
      <c r="Q29" s="62">
        <v>0</v>
      </c>
      <c r="R29" s="62">
        <v>2</v>
      </c>
      <c r="S29" s="62">
        <v>1</v>
      </c>
      <c r="T29" s="62">
        <v>0</v>
      </c>
      <c r="U29" s="62">
        <v>0</v>
      </c>
      <c r="V29" s="62">
        <v>1</v>
      </c>
      <c r="W29" s="62">
        <v>0</v>
      </c>
      <c r="X29" s="62">
        <v>0</v>
      </c>
      <c r="Y29" s="62">
        <v>2</v>
      </c>
      <c r="Z29" s="62">
        <v>0</v>
      </c>
      <c r="AA29" s="62">
        <v>0</v>
      </c>
      <c r="AB29" s="62">
        <v>1</v>
      </c>
      <c r="AC29" s="62">
        <v>1</v>
      </c>
      <c r="AD29" s="62">
        <v>1</v>
      </c>
      <c r="AE29" s="62">
        <v>0</v>
      </c>
      <c r="AF29" s="62">
        <v>0</v>
      </c>
      <c r="AG29" s="62">
        <v>0</v>
      </c>
      <c r="AH29" s="62">
        <v>1</v>
      </c>
      <c r="AI29" s="62">
        <v>0</v>
      </c>
      <c r="AJ29" s="62">
        <v>0</v>
      </c>
      <c r="AK29" s="62">
        <v>0</v>
      </c>
      <c r="AL29" s="62">
        <v>0</v>
      </c>
      <c r="AM29" s="62">
        <v>1</v>
      </c>
      <c r="AN29" s="62">
        <v>0</v>
      </c>
      <c r="AO29" s="62">
        <v>0</v>
      </c>
      <c r="AP29" s="62">
        <v>0</v>
      </c>
      <c r="AQ29" s="62">
        <v>1</v>
      </c>
      <c r="AR29" s="62">
        <v>0</v>
      </c>
      <c r="AS29" s="62">
        <v>0</v>
      </c>
      <c r="AT29" s="62">
        <v>1</v>
      </c>
      <c r="AU29" s="62">
        <v>0</v>
      </c>
      <c r="AV29" s="62">
        <v>0</v>
      </c>
      <c r="AW29" s="62">
        <v>0</v>
      </c>
      <c r="AX29" s="62">
        <v>0</v>
      </c>
      <c r="AY29" s="62">
        <v>2</v>
      </c>
      <c r="AZ29" s="63">
        <v>0</v>
      </c>
      <c r="BA29" s="62">
        <v>2</v>
      </c>
      <c r="BB29" s="62">
        <v>0</v>
      </c>
      <c r="BC29" s="62">
        <v>2</v>
      </c>
      <c r="BD29" s="62">
        <v>0</v>
      </c>
      <c r="BE29" s="62">
        <v>0</v>
      </c>
      <c r="BF29" s="62">
        <v>0</v>
      </c>
      <c r="BG29" s="62">
        <v>1</v>
      </c>
      <c r="BH29" s="62">
        <v>1</v>
      </c>
      <c r="BI29" s="62">
        <v>1</v>
      </c>
      <c r="BJ29" s="62">
        <v>0</v>
      </c>
      <c r="BK29" s="62">
        <v>0</v>
      </c>
      <c r="BL29" s="62">
        <v>0</v>
      </c>
      <c r="BM29" s="62">
        <v>1</v>
      </c>
      <c r="BN29" s="62">
        <v>1</v>
      </c>
    </row>
    <row r="30" spans="1:66" ht="11.25">
      <c r="A30" s="61" t="s">
        <v>867</v>
      </c>
      <c r="B30" s="62">
        <v>0</v>
      </c>
      <c r="C30" s="62">
        <v>0</v>
      </c>
      <c r="D30" s="62">
        <v>1</v>
      </c>
      <c r="E30" s="62">
        <v>1</v>
      </c>
      <c r="F30" s="62">
        <v>0</v>
      </c>
      <c r="G30" s="62">
        <v>0</v>
      </c>
      <c r="H30" s="62">
        <v>0</v>
      </c>
      <c r="I30" s="62">
        <v>0</v>
      </c>
      <c r="J30" s="62">
        <v>2</v>
      </c>
      <c r="K30" s="62">
        <v>0</v>
      </c>
      <c r="L30" s="62">
        <v>0</v>
      </c>
      <c r="M30" s="62">
        <v>0</v>
      </c>
      <c r="N30" s="62">
        <v>1</v>
      </c>
      <c r="O30" s="62">
        <v>0</v>
      </c>
      <c r="P30" s="62">
        <v>0</v>
      </c>
      <c r="Q30" s="62">
        <v>0</v>
      </c>
      <c r="R30" s="62">
        <v>1</v>
      </c>
      <c r="S30" s="62">
        <v>1</v>
      </c>
      <c r="T30" s="62">
        <v>0</v>
      </c>
      <c r="U30" s="62">
        <v>1</v>
      </c>
      <c r="V30" s="62">
        <v>1</v>
      </c>
      <c r="W30" s="62">
        <v>0</v>
      </c>
      <c r="X30" s="62">
        <v>1</v>
      </c>
      <c r="Y30" s="62">
        <v>0</v>
      </c>
      <c r="Z30" s="62">
        <v>1</v>
      </c>
      <c r="AA30" s="62">
        <v>0</v>
      </c>
      <c r="AB30" s="62">
        <v>1</v>
      </c>
      <c r="AC30" s="62">
        <v>1</v>
      </c>
      <c r="AD30" s="62">
        <v>0</v>
      </c>
      <c r="AE30" s="62">
        <v>0</v>
      </c>
      <c r="AF30" s="62">
        <v>0</v>
      </c>
      <c r="AG30" s="62">
        <v>0</v>
      </c>
      <c r="AH30" s="62">
        <v>1</v>
      </c>
      <c r="AI30" s="62">
        <v>0</v>
      </c>
      <c r="AJ30" s="62">
        <v>0</v>
      </c>
      <c r="AK30" s="62">
        <v>0</v>
      </c>
      <c r="AL30" s="62">
        <v>1</v>
      </c>
      <c r="AM30" s="62">
        <v>0</v>
      </c>
      <c r="AN30" s="62">
        <v>1</v>
      </c>
      <c r="AO30" s="62">
        <v>0</v>
      </c>
      <c r="AP30" s="62">
        <v>2</v>
      </c>
      <c r="AQ30" s="62">
        <v>1</v>
      </c>
      <c r="AR30" s="62">
        <v>0</v>
      </c>
      <c r="AS30" s="62">
        <v>0</v>
      </c>
      <c r="AT30" s="62">
        <v>0</v>
      </c>
      <c r="AU30" s="62">
        <v>0</v>
      </c>
      <c r="AV30" s="62">
        <v>0</v>
      </c>
      <c r="AW30" s="62">
        <v>0</v>
      </c>
      <c r="AX30" s="62">
        <v>1</v>
      </c>
      <c r="AY30" s="62">
        <v>1</v>
      </c>
      <c r="AZ30" s="63">
        <v>0</v>
      </c>
      <c r="BA30" s="62">
        <v>2</v>
      </c>
      <c r="BB30" s="62">
        <v>0</v>
      </c>
      <c r="BC30" s="62">
        <v>2</v>
      </c>
      <c r="BD30" s="62">
        <v>0</v>
      </c>
      <c r="BE30" s="62">
        <v>0</v>
      </c>
      <c r="BF30" s="62">
        <v>0</v>
      </c>
      <c r="BG30" s="62">
        <v>1</v>
      </c>
      <c r="BH30" s="62">
        <v>1</v>
      </c>
      <c r="BI30" s="62">
        <v>2</v>
      </c>
      <c r="BJ30" s="62">
        <v>0</v>
      </c>
      <c r="BK30" s="62">
        <v>1</v>
      </c>
      <c r="BL30" s="62">
        <v>0</v>
      </c>
      <c r="BM30" s="62">
        <v>1</v>
      </c>
      <c r="BN30" s="62">
        <v>1</v>
      </c>
    </row>
    <row r="31" spans="1:66" ht="11.25">
      <c r="A31" s="61" t="s">
        <v>818</v>
      </c>
      <c r="B31" s="62">
        <v>0</v>
      </c>
      <c r="C31" s="62">
        <v>0</v>
      </c>
      <c r="D31" s="62">
        <v>1</v>
      </c>
      <c r="E31" s="62">
        <v>1</v>
      </c>
      <c r="F31" s="62">
        <v>0</v>
      </c>
      <c r="G31" s="62">
        <v>0</v>
      </c>
      <c r="H31" s="62">
        <v>0</v>
      </c>
      <c r="I31" s="62">
        <v>0</v>
      </c>
      <c r="J31" s="62">
        <v>2</v>
      </c>
      <c r="K31" s="62">
        <v>0</v>
      </c>
      <c r="L31" s="62">
        <v>0</v>
      </c>
      <c r="M31" s="62">
        <v>0</v>
      </c>
      <c r="N31" s="62">
        <v>0</v>
      </c>
      <c r="O31" s="62">
        <v>0</v>
      </c>
      <c r="P31" s="62">
        <v>0</v>
      </c>
      <c r="Q31" s="62">
        <v>1</v>
      </c>
      <c r="R31" s="62">
        <v>1</v>
      </c>
      <c r="S31" s="62">
        <v>1</v>
      </c>
      <c r="T31" s="62">
        <v>0</v>
      </c>
      <c r="U31" s="62">
        <v>0</v>
      </c>
      <c r="V31" s="62">
        <v>1</v>
      </c>
      <c r="W31" s="62">
        <v>0</v>
      </c>
      <c r="X31" s="62">
        <v>0</v>
      </c>
      <c r="Y31" s="62">
        <v>1</v>
      </c>
      <c r="Z31" s="62">
        <v>1</v>
      </c>
      <c r="AA31" s="62">
        <v>0</v>
      </c>
      <c r="AB31" s="62">
        <v>1</v>
      </c>
      <c r="AC31" s="62">
        <v>1</v>
      </c>
      <c r="AD31" s="62">
        <v>1</v>
      </c>
      <c r="AE31" s="62">
        <v>0</v>
      </c>
      <c r="AF31" s="62">
        <v>0</v>
      </c>
      <c r="AG31" s="62">
        <v>0</v>
      </c>
      <c r="AH31" s="62">
        <v>1</v>
      </c>
      <c r="AI31" s="62">
        <v>0</v>
      </c>
      <c r="AJ31" s="62">
        <v>1</v>
      </c>
      <c r="AK31" s="62">
        <v>0</v>
      </c>
      <c r="AL31" s="62">
        <v>1</v>
      </c>
      <c r="AM31" s="62">
        <v>1</v>
      </c>
      <c r="AN31" s="62">
        <v>0</v>
      </c>
      <c r="AO31" s="62">
        <v>0</v>
      </c>
      <c r="AP31" s="62">
        <v>0</v>
      </c>
      <c r="AQ31" s="62">
        <v>1</v>
      </c>
      <c r="AR31" s="62">
        <v>0</v>
      </c>
      <c r="AS31" s="62">
        <v>0</v>
      </c>
      <c r="AT31" s="62">
        <v>0</v>
      </c>
      <c r="AU31" s="62">
        <v>0</v>
      </c>
      <c r="AV31" s="62">
        <v>0</v>
      </c>
      <c r="AW31" s="62">
        <v>0</v>
      </c>
      <c r="AX31" s="62">
        <v>0</v>
      </c>
      <c r="AY31" s="62">
        <v>0</v>
      </c>
      <c r="AZ31" s="63">
        <v>0</v>
      </c>
      <c r="BA31" s="62">
        <v>2</v>
      </c>
      <c r="BB31" s="62">
        <v>0</v>
      </c>
      <c r="BC31" s="62">
        <v>0</v>
      </c>
      <c r="BD31" s="62">
        <v>0</v>
      </c>
      <c r="BE31" s="62">
        <v>0</v>
      </c>
      <c r="BF31" s="62">
        <v>0</v>
      </c>
      <c r="BG31" s="62">
        <v>1</v>
      </c>
      <c r="BH31" s="62">
        <v>1</v>
      </c>
      <c r="BI31" s="62">
        <v>1</v>
      </c>
      <c r="BJ31" s="62">
        <v>1</v>
      </c>
      <c r="BK31" s="62">
        <v>1</v>
      </c>
      <c r="BL31" s="62">
        <v>0</v>
      </c>
      <c r="BM31" s="62">
        <v>1</v>
      </c>
      <c r="BN31" s="62">
        <v>1</v>
      </c>
    </row>
    <row r="32" spans="1:66" ht="11.25">
      <c r="A32" s="61" t="s">
        <v>841</v>
      </c>
      <c r="B32" s="62">
        <v>0</v>
      </c>
      <c r="C32" s="62">
        <v>0</v>
      </c>
      <c r="D32" s="62">
        <v>1</v>
      </c>
      <c r="E32" s="62">
        <v>1</v>
      </c>
      <c r="F32" s="62">
        <v>0</v>
      </c>
      <c r="G32" s="62">
        <v>0</v>
      </c>
      <c r="H32" s="62">
        <v>0</v>
      </c>
      <c r="I32" s="62">
        <v>0</v>
      </c>
      <c r="J32" s="62">
        <v>2</v>
      </c>
      <c r="K32" s="62">
        <v>0</v>
      </c>
      <c r="L32" s="62">
        <v>0</v>
      </c>
      <c r="M32" s="62">
        <v>0</v>
      </c>
      <c r="N32" s="62">
        <v>0</v>
      </c>
      <c r="O32" s="62">
        <v>0</v>
      </c>
      <c r="P32" s="62">
        <v>0</v>
      </c>
      <c r="Q32" s="62">
        <v>1</v>
      </c>
      <c r="R32" s="62">
        <v>1</v>
      </c>
      <c r="S32" s="62">
        <v>1</v>
      </c>
      <c r="T32" s="62">
        <v>0</v>
      </c>
      <c r="U32" s="62">
        <v>0</v>
      </c>
      <c r="V32" s="62">
        <v>1</v>
      </c>
      <c r="W32" s="62">
        <v>0</v>
      </c>
      <c r="X32" s="62">
        <v>0</v>
      </c>
      <c r="Y32" s="62">
        <v>2</v>
      </c>
      <c r="Z32" s="62">
        <v>1</v>
      </c>
      <c r="AA32" s="62">
        <v>0</v>
      </c>
      <c r="AB32" s="62">
        <v>1</v>
      </c>
      <c r="AC32" s="62">
        <v>1</v>
      </c>
      <c r="AD32" s="62">
        <v>1</v>
      </c>
      <c r="AE32" s="62">
        <v>0</v>
      </c>
      <c r="AF32" s="62">
        <v>0</v>
      </c>
      <c r="AG32" s="62">
        <v>0</v>
      </c>
      <c r="AH32" s="62">
        <v>1</v>
      </c>
      <c r="AI32" s="62">
        <v>0</v>
      </c>
      <c r="AJ32" s="62">
        <v>1</v>
      </c>
      <c r="AK32" s="62">
        <v>0</v>
      </c>
      <c r="AL32" s="62">
        <v>1</v>
      </c>
      <c r="AM32" s="62">
        <v>1</v>
      </c>
      <c r="AN32" s="62">
        <v>0</v>
      </c>
      <c r="AO32" s="62">
        <v>0</v>
      </c>
      <c r="AP32" s="62">
        <v>0</v>
      </c>
      <c r="AQ32" s="62">
        <v>0</v>
      </c>
      <c r="AR32" s="62">
        <v>0</v>
      </c>
      <c r="AS32" s="62">
        <v>0</v>
      </c>
      <c r="AT32" s="62">
        <v>0</v>
      </c>
      <c r="AU32" s="62">
        <v>0</v>
      </c>
      <c r="AV32" s="62">
        <v>0</v>
      </c>
      <c r="AW32" s="62">
        <v>1</v>
      </c>
      <c r="AX32" s="62">
        <v>0</v>
      </c>
      <c r="AY32" s="62">
        <v>0</v>
      </c>
      <c r="AZ32" s="63">
        <v>0</v>
      </c>
      <c r="BA32" s="62">
        <v>2</v>
      </c>
      <c r="BB32" s="62">
        <v>0</v>
      </c>
      <c r="BC32" s="62">
        <v>0</v>
      </c>
      <c r="BD32" s="62">
        <v>0</v>
      </c>
      <c r="BE32" s="62">
        <v>0</v>
      </c>
      <c r="BF32" s="62">
        <v>0</v>
      </c>
      <c r="BG32" s="62">
        <v>0</v>
      </c>
      <c r="BH32" s="62">
        <v>0</v>
      </c>
      <c r="BI32" s="62">
        <v>0</v>
      </c>
      <c r="BJ32" s="62">
        <v>1</v>
      </c>
      <c r="BK32" s="62">
        <v>0</v>
      </c>
      <c r="BL32" s="62">
        <v>0</v>
      </c>
      <c r="BM32" s="62">
        <v>1</v>
      </c>
      <c r="BN32" s="62">
        <v>0</v>
      </c>
    </row>
    <row r="33" spans="1:66" ht="11.25">
      <c r="A33" s="61" t="s">
        <v>811</v>
      </c>
      <c r="B33" s="62">
        <v>0</v>
      </c>
      <c r="C33" s="62">
        <v>0</v>
      </c>
      <c r="D33" s="62">
        <v>0</v>
      </c>
      <c r="E33" s="62">
        <v>0</v>
      </c>
      <c r="F33" s="62">
        <v>0</v>
      </c>
      <c r="G33" s="62">
        <v>0</v>
      </c>
      <c r="H33" s="62">
        <v>0</v>
      </c>
      <c r="I33" s="62">
        <v>0</v>
      </c>
      <c r="J33" s="62">
        <v>2</v>
      </c>
      <c r="K33" s="62">
        <v>0</v>
      </c>
      <c r="L33" s="62">
        <v>0</v>
      </c>
      <c r="M33" s="62">
        <v>0</v>
      </c>
      <c r="N33" s="62">
        <v>0</v>
      </c>
      <c r="O33" s="62">
        <v>0</v>
      </c>
      <c r="P33" s="62">
        <v>0</v>
      </c>
      <c r="Q33" s="62">
        <v>0</v>
      </c>
      <c r="R33" s="62">
        <v>1</v>
      </c>
      <c r="S33" s="62">
        <v>0</v>
      </c>
      <c r="T33" s="62">
        <v>0</v>
      </c>
      <c r="U33" s="62">
        <v>0</v>
      </c>
      <c r="V33" s="62">
        <v>0</v>
      </c>
      <c r="W33" s="62">
        <v>0</v>
      </c>
      <c r="X33" s="62">
        <v>0</v>
      </c>
      <c r="Y33" s="62">
        <v>2</v>
      </c>
      <c r="Z33" s="62">
        <v>0</v>
      </c>
      <c r="AA33" s="62">
        <v>0</v>
      </c>
      <c r="AB33" s="62">
        <v>0</v>
      </c>
      <c r="AC33" s="62">
        <v>0</v>
      </c>
      <c r="AD33" s="62">
        <v>0</v>
      </c>
      <c r="AE33" s="62">
        <v>1</v>
      </c>
      <c r="AF33" s="62">
        <v>0</v>
      </c>
      <c r="AG33" s="62">
        <v>0</v>
      </c>
      <c r="AH33" s="62">
        <v>0</v>
      </c>
      <c r="AI33" s="62">
        <v>0</v>
      </c>
      <c r="AJ33" s="62">
        <v>0</v>
      </c>
      <c r="AK33" s="62">
        <v>0</v>
      </c>
      <c r="AL33" s="62">
        <v>0</v>
      </c>
      <c r="AM33" s="62">
        <v>0</v>
      </c>
      <c r="AN33" s="62">
        <v>0</v>
      </c>
      <c r="AO33" s="62">
        <v>0</v>
      </c>
      <c r="AP33" s="62">
        <v>0</v>
      </c>
      <c r="AQ33" s="62">
        <v>0</v>
      </c>
      <c r="AR33" s="62">
        <v>0</v>
      </c>
      <c r="AS33" s="62">
        <v>0</v>
      </c>
      <c r="AT33" s="62">
        <v>0</v>
      </c>
      <c r="AU33" s="62">
        <v>0</v>
      </c>
      <c r="AV33" s="62">
        <v>0</v>
      </c>
      <c r="AW33" s="62">
        <v>1</v>
      </c>
      <c r="AX33" s="62">
        <v>0</v>
      </c>
      <c r="AY33" s="62">
        <v>0</v>
      </c>
      <c r="AZ33" s="63">
        <v>0</v>
      </c>
      <c r="BA33" s="62">
        <v>2</v>
      </c>
      <c r="BB33" s="62">
        <v>0</v>
      </c>
      <c r="BC33" s="62">
        <v>0</v>
      </c>
      <c r="BD33" s="62">
        <v>0</v>
      </c>
      <c r="BE33" s="62">
        <v>0</v>
      </c>
      <c r="BF33" s="62">
        <v>0</v>
      </c>
      <c r="BG33" s="62">
        <v>0</v>
      </c>
      <c r="BH33" s="62">
        <v>0</v>
      </c>
      <c r="BI33" s="62">
        <v>0</v>
      </c>
      <c r="BJ33" s="62">
        <v>0</v>
      </c>
      <c r="BK33" s="62">
        <v>0</v>
      </c>
      <c r="BL33" s="62">
        <v>0</v>
      </c>
      <c r="BM33" s="62">
        <v>0</v>
      </c>
      <c r="BN33" s="62">
        <v>0</v>
      </c>
    </row>
    <row r="34" spans="1:66" ht="11.25">
      <c r="A34" s="61" t="s">
        <v>809</v>
      </c>
      <c r="B34" s="62">
        <v>0</v>
      </c>
      <c r="C34" s="62">
        <v>0</v>
      </c>
      <c r="D34" s="62">
        <v>0</v>
      </c>
      <c r="E34" s="62">
        <v>0</v>
      </c>
      <c r="F34" s="62">
        <v>0</v>
      </c>
      <c r="G34" s="62">
        <v>1</v>
      </c>
      <c r="H34" s="62">
        <v>1</v>
      </c>
      <c r="I34" s="62">
        <v>1</v>
      </c>
      <c r="J34" s="62">
        <v>1</v>
      </c>
      <c r="K34" s="62">
        <v>0</v>
      </c>
      <c r="L34" s="62">
        <v>0</v>
      </c>
      <c r="M34" s="62">
        <v>0</v>
      </c>
      <c r="N34" s="62">
        <v>0</v>
      </c>
      <c r="O34" s="62">
        <v>0</v>
      </c>
      <c r="P34" s="62">
        <v>0</v>
      </c>
      <c r="Q34" s="62">
        <v>0</v>
      </c>
      <c r="R34" s="62">
        <v>1</v>
      </c>
      <c r="S34" s="62">
        <v>1</v>
      </c>
      <c r="T34" s="62">
        <v>0</v>
      </c>
      <c r="U34" s="62">
        <v>0</v>
      </c>
      <c r="V34" s="62">
        <v>0</v>
      </c>
      <c r="W34" s="62">
        <v>1</v>
      </c>
      <c r="X34" s="62">
        <v>0</v>
      </c>
      <c r="Y34" s="62">
        <v>2</v>
      </c>
      <c r="Z34" s="62">
        <v>1</v>
      </c>
      <c r="AA34" s="62">
        <v>0</v>
      </c>
      <c r="AB34" s="62">
        <v>1</v>
      </c>
      <c r="AC34" s="62">
        <v>0</v>
      </c>
      <c r="AD34" s="62">
        <v>0</v>
      </c>
      <c r="AE34" s="62">
        <v>0</v>
      </c>
      <c r="AF34" s="62">
        <v>1</v>
      </c>
      <c r="AG34" s="62">
        <v>0</v>
      </c>
      <c r="AH34" s="62">
        <v>0</v>
      </c>
      <c r="AI34" s="62">
        <v>0</v>
      </c>
      <c r="AJ34" s="62">
        <v>1</v>
      </c>
      <c r="AK34" s="62">
        <v>0</v>
      </c>
      <c r="AL34" s="62">
        <v>0</v>
      </c>
      <c r="AM34" s="62">
        <v>0</v>
      </c>
      <c r="AN34" s="62">
        <v>0</v>
      </c>
      <c r="AO34" s="62">
        <v>0</v>
      </c>
      <c r="AP34" s="62">
        <v>0</v>
      </c>
      <c r="AQ34" s="62">
        <v>2</v>
      </c>
      <c r="AR34" s="62">
        <v>0</v>
      </c>
      <c r="AS34" s="62">
        <v>1</v>
      </c>
      <c r="AT34" s="62">
        <v>0</v>
      </c>
      <c r="AU34" s="62">
        <v>0</v>
      </c>
      <c r="AV34" s="62">
        <v>0</v>
      </c>
      <c r="AW34" s="62">
        <v>0</v>
      </c>
      <c r="AX34" s="62">
        <v>0</v>
      </c>
      <c r="AY34" s="62">
        <v>0</v>
      </c>
      <c r="AZ34" s="63">
        <v>1</v>
      </c>
      <c r="BA34" s="62">
        <v>2</v>
      </c>
      <c r="BB34" s="62">
        <v>0</v>
      </c>
      <c r="BC34" s="62">
        <v>2</v>
      </c>
      <c r="BD34" s="62">
        <v>0</v>
      </c>
      <c r="BE34" s="62">
        <v>0</v>
      </c>
      <c r="BF34" s="62">
        <v>0</v>
      </c>
      <c r="BG34" s="62">
        <v>1</v>
      </c>
      <c r="BH34" s="62">
        <v>1</v>
      </c>
      <c r="BI34" s="62">
        <v>0</v>
      </c>
      <c r="BJ34" s="62">
        <v>0</v>
      </c>
      <c r="BK34" s="62">
        <v>0</v>
      </c>
      <c r="BL34" s="62">
        <v>0</v>
      </c>
      <c r="BM34" s="62">
        <v>0</v>
      </c>
      <c r="BN34" s="62">
        <v>0</v>
      </c>
    </row>
    <row r="35" spans="1:66" ht="11.25">
      <c r="A35" s="61" t="s">
        <v>813</v>
      </c>
      <c r="B35" s="62">
        <v>0</v>
      </c>
      <c r="C35" s="62">
        <v>0</v>
      </c>
      <c r="D35" s="62">
        <v>0</v>
      </c>
      <c r="E35" s="62">
        <v>0</v>
      </c>
      <c r="F35" s="62">
        <v>0</v>
      </c>
      <c r="G35" s="62">
        <v>1</v>
      </c>
      <c r="H35" s="62">
        <v>1</v>
      </c>
      <c r="I35" s="62">
        <v>1</v>
      </c>
      <c r="J35" s="62">
        <v>1</v>
      </c>
      <c r="K35" s="62">
        <v>0</v>
      </c>
      <c r="L35" s="62">
        <v>0</v>
      </c>
      <c r="M35" s="62">
        <v>0</v>
      </c>
      <c r="N35" s="62">
        <v>0</v>
      </c>
      <c r="O35" s="62">
        <v>0</v>
      </c>
      <c r="P35" s="62">
        <v>0</v>
      </c>
      <c r="Q35" s="62">
        <v>0</v>
      </c>
      <c r="R35" s="62">
        <v>1</v>
      </c>
      <c r="S35" s="62">
        <v>1</v>
      </c>
      <c r="T35" s="62">
        <v>0</v>
      </c>
      <c r="U35" s="62">
        <v>0</v>
      </c>
      <c r="V35" s="62">
        <v>0</v>
      </c>
      <c r="W35" s="62">
        <v>1</v>
      </c>
      <c r="X35" s="62">
        <v>0</v>
      </c>
      <c r="Y35" s="62">
        <v>2</v>
      </c>
      <c r="Z35" s="62">
        <v>1</v>
      </c>
      <c r="AA35" s="62">
        <v>0</v>
      </c>
      <c r="AB35" s="62">
        <v>1</v>
      </c>
      <c r="AC35" s="62">
        <v>0</v>
      </c>
      <c r="AD35" s="62">
        <v>0</v>
      </c>
      <c r="AE35" s="62">
        <v>0</v>
      </c>
      <c r="AF35" s="62">
        <v>1</v>
      </c>
      <c r="AG35" s="62">
        <v>0</v>
      </c>
      <c r="AH35" s="62">
        <v>0</v>
      </c>
      <c r="AI35" s="62">
        <v>0</v>
      </c>
      <c r="AJ35" s="62">
        <v>1</v>
      </c>
      <c r="AK35" s="62">
        <v>0</v>
      </c>
      <c r="AL35" s="62">
        <v>0</v>
      </c>
      <c r="AM35" s="62">
        <v>0</v>
      </c>
      <c r="AN35" s="62">
        <v>0</v>
      </c>
      <c r="AO35" s="62">
        <v>0</v>
      </c>
      <c r="AP35" s="62">
        <v>0</v>
      </c>
      <c r="AQ35" s="62">
        <v>2</v>
      </c>
      <c r="AR35" s="62">
        <v>0</v>
      </c>
      <c r="AS35" s="62">
        <v>0</v>
      </c>
      <c r="AT35" s="62">
        <v>0</v>
      </c>
      <c r="AU35" s="62">
        <v>0</v>
      </c>
      <c r="AV35" s="62">
        <v>0</v>
      </c>
      <c r="AW35" s="62">
        <v>0</v>
      </c>
      <c r="AX35" s="62">
        <v>0</v>
      </c>
      <c r="AY35" s="62">
        <v>0</v>
      </c>
      <c r="AZ35" s="63">
        <v>1</v>
      </c>
      <c r="BA35" s="62">
        <v>2</v>
      </c>
      <c r="BB35" s="62">
        <v>0</v>
      </c>
      <c r="BC35" s="62">
        <v>2</v>
      </c>
      <c r="BD35" s="62">
        <v>0</v>
      </c>
      <c r="BE35" s="62">
        <v>0</v>
      </c>
      <c r="BF35" s="62">
        <v>0</v>
      </c>
      <c r="BG35" s="62">
        <v>1</v>
      </c>
      <c r="BH35" s="62">
        <v>1</v>
      </c>
      <c r="BI35" s="62">
        <v>0</v>
      </c>
      <c r="BJ35" s="62">
        <v>0</v>
      </c>
      <c r="BK35" s="62">
        <v>0</v>
      </c>
      <c r="BL35" s="62">
        <v>0</v>
      </c>
      <c r="BM35" s="62">
        <v>0</v>
      </c>
      <c r="BN35" s="62">
        <v>0</v>
      </c>
    </row>
    <row r="36" spans="1:66" ht="11.25">
      <c r="A36" s="61" t="s">
        <v>817</v>
      </c>
      <c r="B36" s="62">
        <v>0</v>
      </c>
      <c r="C36" s="62">
        <v>0</v>
      </c>
      <c r="D36" s="62">
        <v>0</v>
      </c>
      <c r="E36" s="62">
        <v>0</v>
      </c>
      <c r="F36" s="62">
        <v>0</v>
      </c>
      <c r="G36" s="62">
        <v>1</v>
      </c>
      <c r="H36" s="62">
        <v>1</v>
      </c>
      <c r="I36" s="62">
        <v>1</v>
      </c>
      <c r="J36" s="62">
        <v>1</v>
      </c>
      <c r="K36" s="62">
        <v>0</v>
      </c>
      <c r="L36" s="62">
        <v>0</v>
      </c>
      <c r="M36" s="62">
        <v>0</v>
      </c>
      <c r="N36" s="62">
        <v>0</v>
      </c>
      <c r="O36" s="62">
        <v>0</v>
      </c>
      <c r="P36" s="62">
        <v>0</v>
      </c>
      <c r="Q36" s="62">
        <v>0</v>
      </c>
      <c r="R36" s="62">
        <v>1</v>
      </c>
      <c r="S36" s="62">
        <v>1</v>
      </c>
      <c r="T36" s="62">
        <v>0</v>
      </c>
      <c r="U36" s="62">
        <v>1</v>
      </c>
      <c r="V36" s="62">
        <v>0</v>
      </c>
      <c r="W36" s="62">
        <v>1</v>
      </c>
      <c r="X36" s="62">
        <v>0</v>
      </c>
      <c r="Y36" s="62">
        <v>2</v>
      </c>
      <c r="Z36" s="62">
        <v>1</v>
      </c>
      <c r="AA36" s="62">
        <v>0</v>
      </c>
      <c r="AB36" s="62">
        <v>1</v>
      </c>
      <c r="AC36" s="62">
        <v>0</v>
      </c>
      <c r="AD36" s="62">
        <v>0</v>
      </c>
      <c r="AE36" s="62">
        <v>0</v>
      </c>
      <c r="AF36" s="62">
        <v>1</v>
      </c>
      <c r="AG36" s="62">
        <v>1</v>
      </c>
      <c r="AH36" s="62">
        <v>0</v>
      </c>
      <c r="AI36" s="62">
        <v>0</v>
      </c>
      <c r="AJ36" s="62">
        <v>1</v>
      </c>
      <c r="AK36" s="62">
        <v>0</v>
      </c>
      <c r="AL36" s="62">
        <v>0</v>
      </c>
      <c r="AM36" s="62">
        <v>0</v>
      </c>
      <c r="AN36" s="62">
        <v>0</v>
      </c>
      <c r="AO36" s="62">
        <v>0</v>
      </c>
      <c r="AP36" s="62">
        <v>2</v>
      </c>
      <c r="AQ36" s="62">
        <v>2</v>
      </c>
      <c r="AR36" s="62">
        <v>2</v>
      </c>
      <c r="AS36" s="62">
        <v>0</v>
      </c>
      <c r="AT36" s="62">
        <v>0</v>
      </c>
      <c r="AU36" s="62">
        <v>0</v>
      </c>
      <c r="AV36" s="62">
        <v>0</v>
      </c>
      <c r="AW36" s="62">
        <v>0</v>
      </c>
      <c r="AX36" s="62">
        <v>1</v>
      </c>
      <c r="AY36" s="62">
        <v>1</v>
      </c>
      <c r="AZ36" s="63">
        <v>1</v>
      </c>
      <c r="BA36" s="62">
        <v>2</v>
      </c>
      <c r="BB36" s="62">
        <v>0</v>
      </c>
      <c r="BC36" s="62">
        <v>2</v>
      </c>
      <c r="BD36" s="62">
        <v>0</v>
      </c>
      <c r="BE36" s="62">
        <v>0</v>
      </c>
      <c r="BF36" s="62">
        <v>0</v>
      </c>
      <c r="BG36" s="62">
        <v>1</v>
      </c>
      <c r="BH36" s="62">
        <v>1</v>
      </c>
      <c r="BI36" s="62">
        <v>1</v>
      </c>
      <c r="BJ36" s="62">
        <v>1</v>
      </c>
      <c r="BK36" s="62">
        <v>0</v>
      </c>
      <c r="BL36" s="62">
        <v>0</v>
      </c>
      <c r="BM36" s="62">
        <v>0</v>
      </c>
      <c r="BN36" s="62">
        <v>0</v>
      </c>
    </row>
    <row r="37" spans="1:66" ht="11.25">
      <c r="A37" s="61" t="s">
        <v>823</v>
      </c>
      <c r="B37" s="62">
        <v>0</v>
      </c>
      <c r="C37" s="62">
        <v>0</v>
      </c>
      <c r="D37" s="62">
        <v>0</v>
      </c>
      <c r="E37" s="62">
        <v>0</v>
      </c>
      <c r="F37" s="62">
        <v>0</v>
      </c>
      <c r="G37" s="62">
        <v>1</v>
      </c>
      <c r="H37" s="62">
        <v>1</v>
      </c>
      <c r="I37" s="62">
        <v>1</v>
      </c>
      <c r="J37" s="62">
        <v>1</v>
      </c>
      <c r="K37" s="62">
        <v>0</v>
      </c>
      <c r="L37" s="62">
        <v>0</v>
      </c>
      <c r="M37" s="62">
        <v>0</v>
      </c>
      <c r="N37" s="62">
        <v>0</v>
      </c>
      <c r="O37" s="62">
        <v>0</v>
      </c>
      <c r="P37" s="62">
        <v>0</v>
      </c>
      <c r="Q37" s="62">
        <v>0</v>
      </c>
      <c r="R37" s="62">
        <v>1</v>
      </c>
      <c r="S37" s="62">
        <v>1</v>
      </c>
      <c r="T37" s="62">
        <v>0</v>
      </c>
      <c r="U37" s="62">
        <v>1</v>
      </c>
      <c r="V37" s="62">
        <v>0</v>
      </c>
      <c r="W37" s="62">
        <v>1</v>
      </c>
      <c r="X37" s="62">
        <v>0</v>
      </c>
      <c r="Y37" s="62">
        <v>2</v>
      </c>
      <c r="Z37" s="62">
        <v>1</v>
      </c>
      <c r="AA37" s="62">
        <v>0</v>
      </c>
      <c r="AB37" s="62">
        <v>1</v>
      </c>
      <c r="AC37" s="62">
        <v>0</v>
      </c>
      <c r="AD37" s="62">
        <v>0</v>
      </c>
      <c r="AE37" s="62">
        <v>0</v>
      </c>
      <c r="AF37" s="62">
        <v>1</v>
      </c>
      <c r="AG37" s="62">
        <v>1</v>
      </c>
      <c r="AH37" s="62">
        <v>0</v>
      </c>
      <c r="AI37" s="62">
        <v>0</v>
      </c>
      <c r="AJ37" s="62">
        <v>1</v>
      </c>
      <c r="AK37" s="62">
        <v>0</v>
      </c>
      <c r="AL37" s="62">
        <v>0</v>
      </c>
      <c r="AM37" s="62">
        <v>0</v>
      </c>
      <c r="AN37" s="62">
        <v>0</v>
      </c>
      <c r="AO37" s="62">
        <v>0</v>
      </c>
      <c r="AP37" s="62">
        <v>2</v>
      </c>
      <c r="AQ37" s="62">
        <v>2</v>
      </c>
      <c r="AR37" s="62">
        <v>2</v>
      </c>
      <c r="AS37" s="62">
        <v>0</v>
      </c>
      <c r="AT37" s="62">
        <v>0</v>
      </c>
      <c r="AU37" s="62">
        <v>0</v>
      </c>
      <c r="AV37" s="62">
        <v>0</v>
      </c>
      <c r="AW37" s="62">
        <v>0</v>
      </c>
      <c r="AX37" s="62">
        <v>1</v>
      </c>
      <c r="AY37" s="62">
        <v>1</v>
      </c>
      <c r="AZ37" s="63">
        <v>1</v>
      </c>
      <c r="BA37" s="62">
        <v>2</v>
      </c>
      <c r="BB37" s="62">
        <v>0</v>
      </c>
      <c r="BC37" s="62">
        <v>2</v>
      </c>
      <c r="BD37" s="62">
        <v>0</v>
      </c>
      <c r="BE37" s="62">
        <v>0</v>
      </c>
      <c r="BF37" s="62">
        <v>0</v>
      </c>
      <c r="BG37" s="62">
        <v>1</v>
      </c>
      <c r="BH37" s="62">
        <v>1</v>
      </c>
      <c r="BI37" s="62">
        <v>1</v>
      </c>
      <c r="BJ37" s="62">
        <v>1</v>
      </c>
      <c r="BK37" s="62">
        <v>0</v>
      </c>
      <c r="BL37" s="62">
        <v>0</v>
      </c>
      <c r="BM37" s="62">
        <v>0</v>
      </c>
      <c r="BN37" s="62">
        <v>0</v>
      </c>
    </row>
    <row r="38" spans="1:66" ht="11.25">
      <c r="A38" s="61" t="s">
        <v>827</v>
      </c>
      <c r="B38" s="62">
        <v>0</v>
      </c>
      <c r="C38" s="62">
        <v>0</v>
      </c>
      <c r="D38" s="62">
        <v>0</v>
      </c>
      <c r="E38" s="62">
        <v>0</v>
      </c>
      <c r="F38" s="62">
        <v>0</v>
      </c>
      <c r="G38" s="62">
        <v>1</v>
      </c>
      <c r="H38" s="62">
        <v>1</v>
      </c>
      <c r="I38" s="62">
        <v>0</v>
      </c>
      <c r="J38" s="62">
        <v>1</v>
      </c>
      <c r="K38" s="62">
        <v>0</v>
      </c>
      <c r="L38" s="62">
        <v>0</v>
      </c>
      <c r="M38" s="62">
        <v>0</v>
      </c>
      <c r="N38" s="62">
        <v>0</v>
      </c>
      <c r="O38" s="62">
        <v>0</v>
      </c>
      <c r="P38" s="62">
        <v>0</v>
      </c>
      <c r="Q38" s="62">
        <v>0</v>
      </c>
      <c r="R38" s="62">
        <v>1</v>
      </c>
      <c r="S38" s="62">
        <v>1</v>
      </c>
      <c r="T38" s="62">
        <v>0</v>
      </c>
      <c r="U38" s="62">
        <v>0</v>
      </c>
      <c r="V38" s="62">
        <v>0</v>
      </c>
      <c r="W38" s="62">
        <v>1</v>
      </c>
      <c r="X38" s="62">
        <v>0</v>
      </c>
      <c r="Y38" s="62">
        <v>2</v>
      </c>
      <c r="Z38" s="62">
        <v>1</v>
      </c>
      <c r="AA38" s="62">
        <v>0</v>
      </c>
      <c r="AB38" s="62">
        <v>1</v>
      </c>
      <c r="AC38" s="62">
        <v>0</v>
      </c>
      <c r="AD38" s="62">
        <v>0</v>
      </c>
      <c r="AE38" s="62">
        <v>0</v>
      </c>
      <c r="AF38" s="62">
        <v>1</v>
      </c>
      <c r="AG38" s="62">
        <v>0</v>
      </c>
      <c r="AH38" s="62">
        <v>0</v>
      </c>
      <c r="AI38" s="62">
        <v>0</v>
      </c>
      <c r="AJ38" s="62">
        <v>1</v>
      </c>
      <c r="AK38" s="62">
        <v>0</v>
      </c>
      <c r="AL38" s="62">
        <v>0</v>
      </c>
      <c r="AM38" s="62">
        <v>0</v>
      </c>
      <c r="AN38" s="62">
        <v>0</v>
      </c>
      <c r="AO38" s="62">
        <v>0</v>
      </c>
      <c r="AP38" s="62">
        <v>0</v>
      </c>
      <c r="AQ38" s="62">
        <v>2</v>
      </c>
      <c r="AR38" s="62">
        <v>2</v>
      </c>
      <c r="AS38" s="62">
        <v>0</v>
      </c>
      <c r="AT38" s="62">
        <v>0</v>
      </c>
      <c r="AU38" s="62">
        <v>0</v>
      </c>
      <c r="AV38" s="62">
        <v>0</v>
      </c>
      <c r="AW38" s="62">
        <v>0</v>
      </c>
      <c r="AX38" s="62">
        <v>1</v>
      </c>
      <c r="AY38" s="62">
        <v>1</v>
      </c>
      <c r="AZ38" s="63">
        <v>1</v>
      </c>
      <c r="BA38" s="62">
        <v>2</v>
      </c>
      <c r="BB38" s="62">
        <v>0</v>
      </c>
      <c r="BC38" s="62">
        <v>2</v>
      </c>
      <c r="BD38" s="62">
        <v>0</v>
      </c>
      <c r="BE38" s="62">
        <v>0</v>
      </c>
      <c r="BF38" s="62">
        <v>0</v>
      </c>
      <c r="BG38" s="62">
        <v>1</v>
      </c>
      <c r="BH38" s="62">
        <v>1</v>
      </c>
      <c r="BI38" s="62">
        <v>1</v>
      </c>
      <c r="BJ38" s="62">
        <v>1</v>
      </c>
      <c r="BK38" s="62">
        <v>0</v>
      </c>
      <c r="BL38" s="62">
        <v>0</v>
      </c>
      <c r="BM38" s="62">
        <v>0</v>
      </c>
      <c r="BN38" s="62">
        <v>0</v>
      </c>
    </row>
    <row r="39" spans="1:66" ht="11.25">
      <c r="A39" s="61" t="s">
        <v>815</v>
      </c>
      <c r="B39" s="62">
        <v>0</v>
      </c>
      <c r="C39" s="62">
        <v>0</v>
      </c>
      <c r="D39" s="62">
        <v>0</v>
      </c>
      <c r="E39" s="62">
        <v>0</v>
      </c>
      <c r="F39" s="62">
        <v>0</v>
      </c>
      <c r="G39" s="62">
        <v>1</v>
      </c>
      <c r="H39" s="62">
        <v>1</v>
      </c>
      <c r="I39" s="62">
        <v>0</v>
      </c>
      <c r="J39" s="62">
        <v>2</v>
      </c>
      <c r="K39" s="62">
        <v>0</v>
      </c>
      <c r="L39" s="62">
        <v>0</v>
      </c>
      <c r="M39" s="62">
        <v>1</v>
      </c>
      <c r="N39" s="62">
        <v>0</v>
      </c>
      <c r="O39" s="62">
        <v>0</v>
      </c>
      <c r="P39" s="62">
        <v>0</v>
      </c>
      <c r="Q39" s="62">
        <v>1</v>
      </c>
      <c r="R39" s="62">
        <v>1</v>
      </c>
      <c r="S39" s="62">
        <v>1</v>
      </c>
      <c r="T39" s="62">
        <v>0</v>
      </c>
      <c r="U39" s="62">
        <v>1</v>
      </c>
      <c r="V39" s="62">
        <v>0</v>
      </c>
      <c r="W39" s="62">
        <v>0</v>
      </c>
      <c r="X39" s="62">
        <v>1</v>
      </c>
      <c r="Y39" s="62">
        <v>2</v>
      </c>
      <c r="Z39" s="62">
        <v>1</v>
      </c>
      <c r="AA39" s="62">
        <v>0</v>
      </c>
      <c r="AB39" s="62">
        <v>1</v>
      </c>
      <c r="AC39" s="62">
        <v>0</v>
      </c>
      <c r="AD39" s="62">
        <v>0</v>
      </c>
      <c r="AE39" s="62">
        <v>1</v>
      </c>
      <c r="AF39" s="62">
        <v>0</v>
      </c>
      <c r="AG39" s="62">
        <v>0</v>
      </c>
      <c r="AH39" s="62">
        <v>0</v>
      </c>
      <c r="AI39" s="62">
        <v>0</v>
      </c>
      <c r="AJ39" s="62">
        <v>1</v>
      </c>
      <c r="AK39" s="62">
        <v>0</v>
      </c>
      <c r="AL39" s="62">
        <v>1</v>
      </c>
      <c r="AM39" s="62">
        <v>1</v>
      </c>
      <c r="AN39" s="62">
        <v>1</v>
      </c>
      <c r="AO39" s="62">
        <v>0</v>
      </c>
      <c r="AP39" s="62">
        <v>2</v>
      </c>
      <c r="AQ39" s="62">
        <v>2</v>
      </c>
      <c r="AR39" s="62">
        <v>1</v>
      </c>
      <c r="AS39" s="62">
        <v>0</v>
      </c>
      <c r="AT39" s="62">
        <v>0</v>
      </c>
      <c r="AU39" s="62">
        <v>0</v>
      </c>
      <c r="AV39" s="62">
        <v>0</v>
      </c>
      <c r="AW39" s="62">
        <v>1</v>
      </c>
      <c r="AX39" s="62">
        <v>1</v>
      </c>
      <c r="AY39" s="62">
        <v>1</v>
      </c>
      <c r="AZ39" s="63">
        <v>1</v>
      </c>
      <c r="BA39" s="62">
        <v>2</v>
      </c>
      <c r="BB39" s="62">
        <v>0</v>
      </c>
      <c r="BC39" s="62">
        <v>0</v>
      </c>
      <c r="BD39" s="62">
        <v>1</v>
      </c>
      <c r="BE39" s="62">
        <v>0</v>
      </c>
      <c r="BF39" s="62">
        <v>0</v>
      </c>
      <c r="BG39" s="62">
        <v>1</v>
      </c>
      <c r="BH39" s="62">
        <v>1</v>
      </c>
      <c r="BI39" s="62">
        <v>1</v>
      </c>
      <c r="BJ39" s="62">
        <v>1</v>
      </c>
      <c r="BK39" s="62">
        <v>2</v>
      </c>
      <c r="BL39" s="62">
        <v>0</v>
      </c>
      <c r="BM39" s="62">
        <v>0</v>
      </c>
      <c r="BN39" s="62">
        <v>0</v>
      </c>
    </row>
    <row r="40" spans="1:66" ht="11.25">
      <c r="A40" s="61" t="s">
        <v>821</v>
      </c>
      <c r="B40" s="62">
        <v>0</v>
      </c>
      <c r="C40" s="62">
        <v>0</v>
      </c>
      <c r="D40" s="62">
        <v>0</v>
      </c>
      <c r="E40" s="62">
        <v>0</v>
      </c>
      <c r="F40" s="62">
        <v>0</v>
      </c>
      <c r="G40" s="62">
        <v>1</v>
      </c>
      <c r="H40" s="62">
        <v>1</v>
      </c>
      <c r="I40" s="62">
        <v>0</v>
      </c>
      <c r="J40" s="62">
        <v>2</v>
      </c>
      <c r="K40" s="62">
        <v>0</v>
      </c>
      <c r="L40" s="62">
        <v>0</v>
      </c>
      <c r="M40" s="62">
        <v>1</v>
      </c>
      <c r="N40" s="62">
        <v>0</v>
      </c>
      <c r="O40" s="62">
        <v>0</v>
      </c>
      <c r="P40" s="62">
        <v>0</v>
      </c>
      <c r="Q40" s="62">
        <v>1</v>
      </c>
      <c r="R40" s="62">
        <v>1</v>
      </c>
      <c r="S40" s="62">
        <v>1</v>
      </c>
      <c r="T40" s="62">
        <v>0</v>
      </c>
      <c r="U40" s="62">
        <v>1</v>
      </c>
      <c r="V40" s="62">
        <v>0</v>
      </c>
      <c r="W40" s="62">
        <v>0</v>
      </c>
      <c r="X40" s="62">
        <v>1</v>
      </c>
      <c r="Y40" s="62">
        <v>2</v>
      </c>
      <c r="Z40" s="62">
        <v>1</v>
      </c>
      <c r="AA40" s="62">
        <v>0</v>
      </c>
      <c r="AB40" s="62">
        <v>1</v>
      </c>
      <c r="AC40" s="62">
        <v>0</v>
      </c>
      <c r="AD40" s="62">
        <v>0</v>
      </c>
      <c r="AE40" s="62">
        <v>1</v>
      </c>
      <c r="AF40" s="62">
        <v>0</v>
      </c>
      <c r="AG40" s="62">
        <v>0</v>
      </c>
      <c r="AH40" s="62">
        <v>0</v>
      </c>
      <c r="AI40" s="62">
        <v>0</v>
      </c>
      <c r="AJ40" s="62">
        <v>1</v>
      </c>
      <c r="AK40" s="62">
        <v>0</v>
      </c>
      <c r="AL40" s="62">
        <v>1</v>
      </c>
      <c r="AM40" s="62">
        <v>1</v>
      </c>
      <c r="AN40" s="62">
        <v>1</v>
      </c>
      <c r="AO40" s="62">
        <v>0</v>
      </c>
      <c r="AP40" s="62">
        <v>2</v>
      </c>
      <c r="AQ40" s="62">
        <v>2</v>
      </c>
      <c r="AR40" s="62">
        <v>1</v>
      </c>
      <c r="AS40" s="62">
        <v>0</v>
      </c>
      <c r="AT40" s="62">
        <v>0</v>
      </c>
      <c r="AU40" s="62">
        <v>0</v>
      </c>
      <c r="AV40" s="62">
        <v>0</v>
      </c>
      <c r="AW40" s="62">
        <v>1</v>
      </c>
      <c r="AX40" s="62">
        <v>1</v>
      </c>
      <c r="AY40" s="62">
        <v>1</v>
      </c>
      <c r="AZ40" s="63">
        <v>1</v>
      </c>
      <c r="BA40" s="62">
        <v>2</v>
      </c>
      <c r="BB40" s="62">
        <v>0</v>
      </c>
      <c r="BC40" s="62">
        <v>0</v>
      </c>
      <c r="BD40" s="62">
        <v>1</v>
      </c>
      <c r="BE40" s="62">
        <v>0</v>
      </c>
      <c r="BF40" s="62">
        <v>0</v>
      </c>
      <c r="BG40" s="62">
        <v>1</v>
      </c>
      <c r="BH40" s="62">
        <v>1</v>
      </c>
      <c r="BI40" s="62">
        <v>1</v>
      </c>
      <c r="BJ40" s="62">
        <v>1</v>
      </c>
      <c r="BK40" s="62">
        <v>2</v>
      </c>
      <c r="BL40" s="62">
        <v>0</v>
      </c>
      <c r="BM40" s="62">
        <v>0</v>
      </c>
      <c r="BN40" s="62">
        <v>0</v>
      </c>
    </row>
    <row r="41" spans="1:66" ht="11.25">
      <c r="A41" s="61" t="s">
        <v>825</v>
      </c>
      <c r="B41" s="62">
        <v>0</v>
      </c>
      <c r="C41" s="62">
        <v>0</v>
      </c>
      <c r="D41" s="62">
        <v>0</v>
      </c>
      <c r="E41" s="62">
        <v>0</v>
      </c>
      <c r="F41" s="62">
        <v>0</v>
      </c>
      <c r="G41" s="62">
        <v>1</v>
      </c>
      <c r="H41" s="62">
        <v>1</v>
      </c>
      <c r="I41" s="62">
        <v>0</v>
      </c>
      <c r="J41" s="62">
        <v>2</v>
      </c>
      <c r="K41" s="62">
        <v>0</v>
      </c>
      <c r="L41" s="62">
        <v>0</v>
      </c>
      <c r="M41" s="62">
        <v>1</v>
      </c>
      <c r="N41" s="62">
        <v>0</v>
      </c>
      <c r="O41" s="62">
        <v>0</v>
      </c>
      <c r="P41" s="62">
        <v>0</v>
      </c>
      <c r="Q41" s="62">
        <v>1</v>
      </c>
      <c r="R41" s="62">
        <v>2</v>
      </c>
      <c r="S41" s="62">
        <v>1</v>
      </c>
      <c r="T41" s="62">
        <v>0</v>
      </c>
      <c r="U41" s="62">
        <v>1</v>
      </c>
      <c r="V41" s="62">
        <v>0</v>
      </c>
      <c r="W41" s="62">
        <v>0</v>
      </c>
      <c r="X41" s="62">
        <v>1</v>
      </c>
      <c r="Y41" s="62">
        <v>2</v>
      </c>
      <c r="Z41" s="62">
        <v>1</v>
      </c>
      <c r="AA41" s="62">
        <v>0</v>
      </c>
      <c r="AB41" s="62">
        <v>1</v>
      </c>
      <c r="AC41" s="62">
        <v>0</v>
      </c>
      <c r="AD41" s="62">
        <v>0</v>
      </c>
      <c r="AE41" s="62">
        <v>1</v>
      </c>
      <c r="AF41" s="62">
        <v>0</v>
      </c>
      <c r="AG41" s="62">
        <v>0</v>
      </c>
      <c r="AH41" s="62">
        <v>0</v>
      </c>
      <c r="AI41" s="62">
        <v>0</v>
      </c>
      <c r="AJ41" s="62">
        <v>1</v>
      </c>
      <c r="AK41" s="62">
        <v>0</v>
      </c>
      <c r="AL41" s="62">
        <v>1</v>
      </c>
      <c r="AM41" s="62">
        <v>1</v>
      </c>
      <c r="AN41" s="62">
        <v>0</v>
      </c>
      <c r="AO41" s="62">
        <v>0</v>
      </c>
      <c r="AP41" s="62">
        <v>2</v>
      </c>
      <c r="AQ41" s="62">
        <v>2</v>
      </c>
      <c r="AR41" s="62">
        <v>1</v>
      </c>
      <c r="AS41" s="62">
        <v>0</v>
      </c>
      <c r="AT41" s="62">
        <v>0</v>
      </c>
      <c r="AU41" s="62">
        <v>0</v>
      </c>
      <c r="AV41" s="62">
        <v>0</v>
      </c>
      <c r="AW41" s="62">
        <v>1</v>
      </c>
      <c r="AX41" s="62">
        <v>1</v>
      </c>
      <c r="AY41" s="62">
        <v>1</v>
      </c>
      <c r="AZ41" s="63">
        <v>1</v>
      </c>
      <c r="BA41" s="62">
        <v>2</v>
      </c>
      <c r="BB41" s="62">
        <v>0</v>
      </c>
      <c r="BC41" s="62">
        <v>0</v>
      </c>
      <c r="BD41" s="62">
        <v>1</v>
      </c>
      <c r="BE41" s="62">
        <v>0</v>
      </c>
      <c r="BF41" s="62">
        <v>0</v>
      </c>
      <c r="BG41" s="62">
        <v>1</v>
      </c>
      <c r="BH41" s="62">
        <v>1</v>
      </c>
      <c r="BI41" s="62">
        <v>1</v>
      </c>
      <c r="BJ41" s="62">
        <v>1</v>
      </c>
      <c r="BK41" s="62">
        <v>0</v>
      </c>
      <c r="BL41" s="62">
        <v>0</v>
      </c>
      <c r="BM41" s="62">
        <v>0</v>
      </c>
      <c r="BN41" s="62">
        <v>0</v>
      </c>
    </row>
    <row r="42" spans="1:66" ht="11.25">
      <c r="A42" s="61" t="s">
        <v>829</v>
      </c>
      <c r="B42" s="62">
        <v>0</v>
      </c>
      <c r="C42" s="62">
        <v>0</v>
      </c>
      <c r="D42" s="62">
        <v>1</v>
      </c>
      <c r="E42" s="62">
        <v>1</v>
      </c>
      <c r="F42" s="62">
        <v>0</v>
      </c>
      <c r="G42" s="62">
        <v>1</v>
      </c>
      <c r="H42" s="62">
        <v>1</v>
      </c>
      <c r="I42" s="62">
        <v>0</v>
      </c>
      <c r="J42" s="62">
        <v>2</v>
      </c>
      <c r="K42" s="62">
        <v>0</v>
      </c>
      <c r="L42" s="62">
        <v>0</v>
      </c>
      <c r="M42" s="62">
        <v>1</v>
      </c>
      <c r="N42" s="62">
        <v>0</v>
      </c>
      <c r="O42" s="62">
        <v>1</v>
      </c>
      <c r="P42" s="62">
        <v>0</v>
      </c>
      <c r="Q42" s="62">
        <v>1</v>
      </c>
      <c r="R42" s="62">
        <v>1</v>
      </c>
      <c r="S42" s="62">
        <v>1</v>
      </c>
      <c r="T42" s="62">
        <v>0</v>
      </c>
      <c r="U42" s="62">
        <v>1</v>
      </c>
      <c r="V42" s="62">
        <v>0</v>
      </c>
      <c r="W42" s="62">
        <v>0</v>
      </c>
      <c r="X42" s="62">
        <v>1</v>
      </c>
      <c r="Y42" s="62">
        <v>2</v>
      </c>
      <c r="Z42" s="62">
        <v>1</v>
      </c>
      <c r="AA42" s="62">
        <v>0</v>
      </c>
      <c r="AB42" s="62">
        <v>1</v>
      </c>
      <c r="AC42" s="62">
        <v>0</v>
      </c>
      <c r="AD42" s="62">
        <v>0</v>
      </c>
      <c r="AE42" s="62">
        <v>1</v>
      </c>
      <c r="AF42" s="62">
        <v>0</v>
      </c>
      <c r="AG42" s="62">
        <v>1</v>
      </c>
      <c r="AH42" s="62">
        <v>0</v>
      </c>
      <c r="AI42" s="62">
        <v>0</v>
      </c>
      <c r="AJ42" s="62">
        <v>1</v>
      </c>
      <c r="AK42" s="62">
        <v>0</v>
      </c>
      <c r="AL42" s="62">
        <v>1</v>
      </c>
      <c r="AM42" s="62">
        <v>1</v>
      </c>
      <c r="AN42" s="62">
        <v>1</v>
      </c>
      <c r="AO42" s="62">
        <v>0</v>
      </c>
      <c r="AP42" s="62">
        <v>2</v>
      </c>
      <c r="AQ42" s="62">
        <v>2</v>
      </c>
      <c r="AR42" s="62">
        <v>1</v>
      </c>
      <c r="AS42" s="62">
        <v>0</v>
      </c>
      <c r="AT42" s="62">
        <v>0</v>
      </c>
      <c r="AU42" s="62">
        <v>0</v>
      </c>
      <c r="AV42" s="62">
        <v>0</v>
      </c>
      <c r="AW42" s="62">
        <v>1</v>
      </c>
      <c r="AX42" s="62">
        <v>1</v>
      </c>
      <c r="AY42" s="62">
        <v>1</v>
      </c>
      <c r="AZ42" s="63">
        <v>1</v>
      </c>
      <c r="BA42" s="62">
        <v>2</v>
      </c>
      <c r="BB42" s="62">
        <v>0</v>
      </c>
      <c r="BC42" s="62">
        <v>0</v>
      </c>
      <c r="BD42" s="62">
        <v>1</v>
      </c>
      <c r="BE42" s="62">
        <v>0</v>
      </c>
      <c r="BF42" s="62">
        <v>0</v>
      </c>
      <c r="BG42" s="62">
        <v>1</v>
      </c>
      <c r="BH42" s="62">
        <v>1</v>
      </c>
      <c r="BI42" s="62">
        <v>1</v>
      </c>
      <c r="BJ42" s="62">
        <v>1</v>
      </c>
      <c r="BK42" s="62">
        <v>0</v>
      </c>
      <c r="BL42" s="62">
        <v>0</v>
      </c>
      <c r="BM42" s="62">
        <v>0</v>
      </c>
      <c r="BN42" s="62">
        <v>0</v>
      </c>
    </row>
    <row r="43" spans="1:66" ht="11.25">
      <c r="A43" s="61" t="s">
        <v>833</v>
      </c>
      <c r="B43" s="62">
        <v>0</v>
      </c>
      <c r="C43" s="62">
        <v>0</v>
      </c>
      <c r="D43" s="62">
        <v>1</v>
      </c>
      <c r="E43" s="62">
        <v>1</v>
      </c>
      <c r="F43" s="62">
        <v>0</v>
      </c>
      <c r="G43" s="62">
        <v>1</v>
      </c>
      <c r="H43" s="62">
        <v>1</v>
      </c>
      <c r="I43" s="62">
        <v>0</v>
      </c>
      <c r="J43" s="62">
        <v>2</v>
      </c>
      <c r="K43" s="62">
        <v>0</v>
      </c>
      <c r="L43" s="62">
        <v>0</v>
      </c>
      <c r="M43" s="62">
        <v>1</v>
      </c>
      <c r="N43" s="62">
        <v>0</v>
      </c>
      <c r="O43" s="62">
        <v>1</v>
      </c>
      <c r="P43" s="62">
        <v>0</v>
      </c>
      <c r="Q43" s="62">
        <v>1</v>
      </c>
      <c r="R43" s="62">
        <v>1</v>
      </c>
      <c r="S43" s="62">
        <v>1</v>
      </c>
      <c r="T43" s="62">
        <v>0</v>
      </c>
      <c r="U43" s="62">
        <v>1</v>
      </c>
      <c r="V43" s="62">
        <v>0</v>
      </c>
      <c r="W43" s="62">
        <v>0</v>
      </c>
      <c r="X43" s="62">
        <v>1</v>
      </c>
      <c r="Y43" s="62">
        <v>2</v>
      </c>
      <c r="Z43" s="62">
        <v>1</v>
      </c>
      <c r="AA43" s="62">
        <v>0</v>
      </c>
      <c r="AB43" s="62">
        <v>1</v>
      </c>
      <c r="AC43" s="62">
        <v>0</v>
      </c>
      <c r="AD43" s="62">
        <v>0</v>
      </c>
      <c r="AE43" s="62">
        <v>1</v>
      </c>
      <c r="AF43" s="62">
        <v>0</v>
      </c>
      <c r="AG43" s="62">
        <v>0</v>
      </c>
      <c r="AH43" s="62">
        <v>0</v>
      </c>
      <c r="AI43" s="62">
        <v>0</v>
      </c>
      <c r="AJ43" s="62">
        <v>1</v>
      </c>
      <c r="AK43" s="62">
        <v>0</v>
      </c>
      <c r="AL43" s="62">
        <v>1</v>
      </c>
      <c r="AM43" s="62">
        <v>1</v>
      </c>
      <c r="AN43" s="62">
        <v>0</v>
      </c>
      <c r="AO43" s="62">
        <v>0</v>
      </c>
      <c r="AP43" s="62">
        <v>2</v>
      </c>
      <c r="AQ43" s="62">
        <v>2</v>
      </c>
      <c r="AR43" s="62">
        <v>1</v>
      </c>
      <c r="AS43" s="62">
        <v>0</v>
      </c>
      <c r="AT43" s="62">
        <v>0</v>
      </c>
      <c r="AU43" s="62">
        <v>0</v>
      </c>
      <c r="AV43" s="62">
        <v>0</v>
      </c>
      <c r="AW43" s="62">
        <v>1</v>
      </c>
      <c r="AX43" s="62">
        <v>1</v>
      </c>
      <c r="AY43" s="62">
        <v>1</v>
      </c>
      <c r="AZ43" s="63">
        <v>1</v>
      </c>
      <c r="BA43" s="62">
        <v>2</v>
      </c>
      <c r="BB43" s="62">
        <v>0</v>
      </c>
      <c r="BC43" s="62">
        <v>0</v>
      </c>
      <c r="BD43" s="62">
        <v>1</v>
      </c>
      <c r="BE43" s="62">
        <v>0</v>
      </c>
      <c r="BF43" s="62">
        <v>0</v>
      </c>
      <c r="BG43" s="62">
        <v>1</v>
      </c>
      <c r="BH43" s="62">
        <v>1</v>
      </c>
      <c r="BI43" s="62">
        <v>1</v>
      </c>
      <c r="BJ43" s="62">
        <v>1</v>
      </c>
      <c r="BK43" s="62">
        <v>0</v>
      </c>
      <c r="BL43" s="62">
        <v>0</v>
      </c>
      <c r="BM43" s="62">
        <v>0</v>
      </c>
      <c r="BN43" s="62">
        <v>0</v>
      </c>
    </row>
    <row r="44" spans="1:66" ht="11.25">
      <c r="A44" s="61" t="s">
        <v>836</v>
      </c>
      <c r="B44" s="62">
        <v>0</v>
      </c>
      <c r="C44" s="62">
        <v>0</v>
      </c>
      <c r="D44" s="62">
        <v>1</v>
      </c>
      <c r="E44" s="62">
        <v>1</v>
      </c>
      <c r="F44" s="62">
        <v>0</v>
      </c>
      <c r="G44" s="62">
        <v>1</v>
      </c>
      <c r="H44" s="62">
        <v>1</v>
      </c>
      <c r="I44" s="62">
        <v>0</v>
      </c>
      <c r="J44" s="62">
        <v>2</v>
      </c>
      <c r="K44" s="62">
        <v>0</v>
      </c>
      <c r="L44" s="62">
        <v>0</v>
      </c>
      <c r="M44" s="62">
        <v>1</v>
      </c>
      <c r="N44" s="62">
        <v>0</v>
      </c>
      <c r="O44" s="62">
        <v>1</v>
      </c>
      <c r="P44" s="62">
        <v>0</v>
      </c>
      <c r="Q44" s="62">
        <v>1</v>
      </c>
      <c r="R44" s="62">
        <v>1</v>
      </c>
      <c r="S44" s="62">
        <v>1</v>
      </c>
      <c r="T44" s="62">
        <v>0</v>
      </c>
      <c r="U44" s="62">
        <v>1</v>
      </c>
      <c r="V44" s="62">
        <v>0</v>
      </c>
      <c r="W44" s="62">
        <v>0</v>
      </c>
      <c r="X44" s="62">
        <v>1</v>
      </c>
      <c r="Y44" s="62">
        <v>2</v>
      </c>
      <c r="Z44" s="62">
        <v>1</v>
      </c>
      <c r="AA44" s="62">
        <v>0</v>
      </c>
      <c r="AB44" s="62">
        <v>1</v>
      </c>
      <c r="AC44" s="62">
        <v>0</v>
      </c>
      <c r="AD44" s="62">
        <v>0</v>
      </c>
      <c r="AE44" s="62">
        <v>1</v>
      </c>
      <c r="AF44" s="62">
        <v>0</v>
      </c>
      <c r="AG44" s="62">
        <v>2</v>
      </c>
      <c r="AH44" s="62">
        <v>0</v>
      </c>
      <c r="AI44" s="62">
        <v>0</v>
      </c>
      <c r="AJ44" s="62">
        <v>1</v>
      </c>
      <c r="AK44" s="62">
        <v>0</v>
      </c>
      <c r="AL44" s="62">
        <v>1</v>
      </c>
      <c r="AM44" s="62">
        <v>1</v>
      </c>
      <c r="AN44" s="62">
        <v>1</v>
      </c>
      <c r="AO44" s="62">
        <v>0</v>
      </c>
      <c r="AP44" s="62">
        <v>2</v>
      </c>
      <c r="AQ44" s="62">
        <v>2</v>
      </c>
      <c r="AR44" s="62">
        <v>1</v>
      </c>
      <c r="AS44" s="62">
        <v>0</v>
      </c>
      <c r="AT44" s="62">
        <v>0</v>
      </c>
      <c r="AU44" s="62">
        <v>0</v>
      </c>
      <c r="AV44" s="62">
        <v>0</v>
      </c>
      <c r="AW44" s="62">
        <v>1</v>
      </c>
      <c r="AX44" s="62">
        <v>1</v>
      </c>
      <c r="AY44" s="62">
        <v>1</v>
      </c>
      <c r="AZ44" s="63">
        <v>1</v>
      </c>
      <c r="BA44" s="62">
        <v>2</v>
      </c>
      <c r="BB44" s="62">
        <v>0</v>
      </c>
      <c r="BC44" s="62">
        <v>0</v>
      </c>
      <c r="BD44" s="62">
        <v>1</v>
      </c>
      <c r="BE44" s="62">
        <v>0</v>
      </c>
      <c r="BF44" s="62">
        <v>0</v>
      </c>
      <c r="BG44" s="62">
        <v>1</v>
      </c>
      <c r="BH44" s="62">
        <v>1</v>
      </c>
      <c r="BI44" s="62">
        <v>1</v>
      </c>
      <c r="BJ44" s="62">
        <v>1</v>
      </c>
      <c r="BK44" s="62">
        <v>0</v>
      </c>
      <c r="BL44" s="62">
        <v>0</v>
      </c>
      <c r="BM44" s="62">
        <v>0</v>
      </c>
      <c r="BN44" s="62">
        <v>0</v>
      </c>
    </row>
    <row r="45" spans="1:66" ht="11.25">
      <c r="A45" s="61" t="s">
        <v>840</v>
      </c>
      <c r="B45" s="62">
        <v>0</v>
      </c>
      <c r="C45" s="62">
        <v>0</v>
      </c>
      <c r="D45" s="62">
        <v>1</v>
      </c>
      <c r="E45" s="62">
        <v>1</v>
      </c>
      <c r="F45" s="62">
        <v>0</v>
      </c>
      <c r="G45" s="62">
        <v>1</v>
      </c>
      <c r="H45" s="62">
        <v>1</v>
      </c>
      <c r="I45" s="62">
        <v>0</v>
      </c>
      <c r="J45" s="62">
        <v>2</v>
      </c>
      <c r="K45" s="62">
        <v>0</v>
      </c>
      <c r="L45" s="62">
        <v>0</v>
      </c>
      <c r="M45" s="62">
        <v>1</v>
      </c>
      <c r="N45" s="62">
        <v>0</v>
      </c>
      <c r="O45" s="62">
        <v>1</v>
      </c>
      <c r="P45" s="62">
        <v>0</v>
      </c>
      <c r="Q45" s="62">
        <v>1</v>
      </c>
      <c r="R45" s="62">
        <v>2</v>
      </c>
      <c r="S45" s="62">
        <v>1</v>
      </c>
      <c r="T45" s="62">
        <v>0</v>
      </c>
      <c r="U45" s="62">
        <v>1</v>
      </c>
      <c r="V45" s="62">
        <v>0</v>
      </c>
      <c r="W45" s="62">
        <v>0</v>
      </c>
      <c r="X45" s="62">
        <v>1</v>
      </c>
      <c r="Y45" s="62">
        <v>2</v>
      </c>
      <c r="Z45" s="62">
        <v>1</v>
      </c>
      <c r="AA45" s="62">
        <v>0</v>
      </c>
      <c r="AB45" s="62">
        <v>1</v>
      </c>
      <c r="AC45" s="62">
        <v>0</v>
      </c>
      <c r="AD45" s="62">
        <v>0</v>
      </c>
      <c r="AE45" s="62">
        <v>1</v>
      </c>
      <c r="AF45" s="62">
        <v>0</v>
      </c>
      <c r="AG45" s="62">
        <v>0</v>
      </c>
      <c r="AH45" s="62">
        <v>0</v>
      </c>
      <c r="AI45" s="62">
        <v>0</v>
      </c>
      <c r="AJ45" s="62">
        <v>1</v>
      </c>
      <c r="AK45" s="62">
        <v>0</v>
      </c>
      <c r="AL45" s="62">
        <v>1</v>
      </c>
      <c r="AM45" s="62">
        <v>1</v>
      </c>
      <c r="AN45" s="62">
        <v>0</v>
      </c>
      <c r="AO45" s="62">
        <v>0</v>
      </c>
      <c r="AP45" s="62">
        <v>2</v>
      </c>
      <c r="AQ45" s="62">
        <v>2</v>
      </c>
      <c r="AR45" s="62">
        <v>1</v>
      </c>
      <c r="AS45" s="62">
        <v>0</v>
      </c>
      <c r="AT45" s="62">
        <v>0</v>
      </c>
      <c r="AU45" s="62">
        <v>0</v>
      </c>
      <c r="AV45" s="62">
        <v>0</v>
      </c>
      <c r="AW45" s="62">
        <v>1</v>
      </c>
      <c r="AX45" s="62">
        <v>1</v>
      </c>
      <c r="AY45" s="62">
        <v>1</v>
      </c>
      <c r="AZ45" s="63">
        <v>1</v>
      </c>
      <c r="BA45" s="62">
        <v>2</v>
      </c>
      <c r="BB45" s="62">
        <v>0</v>
      </c>
      <c r="BC45" s="62">
        <v>0</v>
      </c>
      <c r="BD45" s="62">
        <v>1</v>
      </c>
      <c r="BE45" s="62">
        <v>0</v>
      </c>
      <c r="BF45" s="62">
        <v>0</v>
      </c>
      <c r="BG45" s="62">
        <v>1</v>
      </c>
      <c r="BH45" s="62">
        <v>1</v>
      </c>
      <c r="BI45" s="62">
        <v>1</v>
      </c>
      <c r="BJ45" s="62">
        <v>1</v>
      </c>
      <c r="BK45" s="62">
        <v>0</v>
      </c>
      <c r="BL45" s="62">
        <v>0</v>
      </c>
      <c r="BM45" s="62">
        <v>0</v>
      </c>
      <c r="BN45" s="62">
        <v>0</v>
      </c>
    </row>
    <row r="46" spans="1:66" ht="11.25">
      <c r="A46" s="61" t="s">
        <v>643</v>
      </c>
      <c r="B46" s="62">
        <v>0</v>
      </c>
      <c r="C46" s="62">
        <v>0</v>
      </c>
      <c r="D46" s="62">
        <v>0</v>
      </c>
      <c r="E46" s="62">
        <v>0</v>
      </c>
      <c r="F46" s="62">
        <v>0</v>
      </c>
      <c r="G46" s="62">
        <v>1</v>
      </c>
      <c r="H46" s="62">
        <v>0</v>
      </c>
      <c r="I46" s="62">
        <v>0</v>
      </c>
      <c r="J46" s="62">
        <v>2</v>
      </c>
      <c r="K46" s="62">
        <v>0</v>
      </c>
      <c r="L46" s="62">
        <v>0</v>
      </c>
      <c r="M46" s="62">
        <v>1</v>
      </c>
      <c r="N46" s="62">
        <v>0</v>
      </c>
      <c r="O46" s="62">
        <v>0</v>
      </c>
      <c r="P46" s="62">
        <v>0</v>
      </c>
      <c r="Q46" s="62">
        <v>1</v>
      </c>
      <c r="R46" s="62">
        <v>1</v>
      </c>
      <c r="S46" s="62">
        <v>1</v>
      </c>
      <c r="T46" s="62">
        <v>0</v>
      </c>
      <c r="U46" s="62">
        <v>1</v>
      </c>
      <c r="V46" s="62">
        <v>0</v>
      </c>
      <c r="W46" s="62">
        <v>0</v>
      </c>
      <c r="X46" s="62">
        <v>1</v>
      </c>
      <c r="Y46" s="62">
        <v>2</v>
      </c>
      <c r="Z46" s="62">
        <v>1</v>
      </c>
      <c r="AA46" s="62">
        <v>0</v>
      </c>
      <c r="AB46" s="62">
        <v>1</v>
      </c>
      <c r="AC46" s="62">
        <v>0</v>
      </c>
      <c r="AD46" s="62">
        <v>0</v>
      </c>
      <c r="AE46" s="62">
        <v>1</v>
      </c>
      <c r="AF46" s="62">
        <v>0</v>
      </c>
      <c r="AG46" s="62">
        <v>0</v>
      </c>
      <c r="AH46" s="62">
        <v>0</v>
      </c>
      <c r="AI46" s="62">
        <v>0</v>
      </c>
      <c r="AJ46" s="62">
        <v>1</v>
      </c>
      <c r="AK46" s="62">
        <v>0</v>
      </c>
      <c r="AL46" s="62">
        <v>1</v>
      </c>
      <c r="AM46" s="62">
        <v>1</v>
      </c>
      <c r="AN46" s="62">
        <v>1</v>
      </c>
      <c r="AO46" s="62">
        <v>0</v>
      </c>
      <c r="AP46" s="62">
        <v>2</v>
      </c>
      <c r="AQ46" s="62">
        <v>2</v>
      </c>
      <c r="AR46" s="62">
        <v>0</v>
      </c>
      <c r="AS46" s="62">
        <v>0</v>
      </c>
      <c r="AT46" s="62">
        <v>0</v>
      </c>
      <c r="AU46" s="62">
        <v>0</v>
      </c>
      <c r="AV46" s="62">
        <v>0</v>
      </c>
      <c r="AW46" s="62">
        <v>1</v>
      </c>
      <c r="AX46" s="62">
        <v>1</v>
      </c>
      <c r="AY46" s="62">
        <v>1</v>
      </c>
      <c r="AZ46" s="63">
        <v>1</v>
      </c>
      <c r="BA46" s="62">
        <v>2</v>
      </c>
      <c r="BB46" s="62">
        <v>0</v>
      </c>
      <c r="BC46" s="62">
        <v>0</v>
      </c>
      <c r="BD46" s="62">
        <v>0</v>
      </c>
      <c r="BE46" s="62">
        <v>0</v>
      </c>
      <c r="BF46" s="62">
        <v>0</v>
      </c>
      <c r="BG46" s="62">
        <v>1</v>
      </c>
      <c r="BH46" s="62">
        <v>1</v>
      </c>
      <c r="BI46" s="62">
        <v>1</v>
      </c>
      <c r="BJ46" s="62">
        <v>1</v>
      </c>
      <c r="BK46" s="62">
        <v>0</v>
      </c>
      <c r="BL46" s="62">
        <v>0</v>
      </c>
      <c r="BM46" s="62">
        <v>0</v>
      </c>
      <c r="BN46" s="62">
        <v>0</v>
      </c>
    </row>
    <row r="47" spans="1:66" ht="11.25">
      <c r="A47" s="61" t="s">
        <v>808</v>
      </c>
      <c r="B47" s="62">
        <v>0</v>
      </c>
      <c r="C47" s="62">
        <v>0</v>
      </c>
      <c r="D47" s="62">
        <v>0</v>
      </c>
      <c r="E47" s="62">
        <v>0</v>
      </c>
      <c r="F47" s="62">
        <v>0</v>
      </c>
      <c r="G47" s="62">
        <v>1</v>
      </c>
      <c r="H47" s="62">
        <v>0</v>
      </c>
      <c r="I47" s="62">
        <v>0</v>
      </c>
      <c r="J47" s="62">
        <v>2</v>
      </c>
      <c r="K47" s="62">
        <v>0</v>
      </c>
      <c r="L47" s="62">
        <v>0</v>
      </c>
      <c r="M47" s="62">
        <v>1</v>
      </c>
      <c r="N47" s="62">
        <v>0</v>
      </c>
      <c r="O47" s="62">
        <v>0</v>
      </c>
      <c r="P47" s="62">
        <v>0</v>
      </c>
      <c r="Q47" s="62">
        <v>1</v>
      </c>
      <c r="R47" s="62">
        <v>1</v>
      </c>
      <c r="S47" s="62">
        <v>1</v>
      </c>
      <c r="T47" s="62">
        <v>0</v>
      </c>
      <c r="U47" s="62">
        <v>1</v>
      </c>
      <c r="V47" s="62">
        <v>0</v>
      </c>
      <c r="W47" s="62">
        <v>0</v>
      </c>
      <c r="X47" s="62">
        <v>1</v>
      </c>
      <c r="Y47" s="62">
        <v>2</v>
      </c>
      <c r="Z47" s="62">
        <v>1</v>
      </c>
      <c r="AA47" s="62">
        <v>0</v>
      </c>
      <c r="AB47" s="62">
        <v>1</v>
      </c>
      <c r="AC47" s="62">
        <v>0</v>
      </c>
      <c r="AD47" s="62">
        <v>0</v>
      </c>
      <c r="AE47" s="62">
        <v>1</v>
      </c>
      <c r="AF47" s="62">
        <v>0</v>
      </c>
      <c r="AG47" s="62">
        <v>0</v>
      </c>
      <c r="AH47" s="62">
        <v>0</v>
      </c>
      <c r="AI47" s="62">
        <v>0</v>
      </c>
      <c r="AJ47" s="62">
        <v>1</v>
      </c>
      <c r="AK47" s="62">
        <v>0</v>
      </c>
      <c r="AL47" s="62">
        <v>1</v>
      </c>
      <c r="AM47" s="62">
        <v>1</v>
      </c>
      <c r="AN47" s="62">
        <v>0</v>
      </c>
      <c r="AO47" s="62">
        <v>0</v>
      </c>
      <c r="AP47" s="62">
        <v>2</v>
      </c>
      <c r="AQ47" s="62">
        <v>2</v>
      </c>
      <c r="AR47" s="62">
        <v>0</v>
      </c>
      <c r="AS47" s="62">
        <v>0</v>
      </c>
      <c r="AT47" s="62">
        <v>0</v>
      </c>
      <c r="AU47" s="62">
        <v>0</v>
      </c>
      <c r="AV47" s="62">
        <v>0</v>
      </c>
      <c r="AW47" s="62">
        <v>1</v>
      </c>
      <c r="AX47" s="62">
        <v>1</v>
      </c>
      <c r="AY47" s="62">
        <v>1</v>
      </c>
      <c r="AZ47" s="63">
        <v>1</v>
      </c>
      <c r="BA47" s="62">
        <v>2</v>
      </c>
      <c r="BB47" s="62">
        <v>0</v>
      </c>
      <c r="BC47" s="62">
        <v>0</v>
      </c>
      <c r="BD47" s="62">
        <v>0</v>
      </c>
      <c r="BE47" s="62">
        <v>0</v>
      </c>
      <c r="BF47" s="62">
        <v>0</v>
      </c>
      <c r="BG47" s="62">
        <v>1</v>
      </c>
      <c r="BH47" s="62">
        <v>1</v>
      </c>
      <c r="BI47" s="62">
        <v>1</v>
      </c>
      <c r="BJ47" s="62">
        <v>1</v>
      </c>
      <c r="BK47" s="62">
        <v>0</v>
      </c>
      <c r="BL47" s="62">
        <v>0</v>
      </c>
      <c r="BM47" s="62">
        <v>0</v>
      </c>
      <c r="BN47" s="62">
        <v>0</v>
      </c>
    </row>
    <row r="48" spans="1:66" ht="11.25">
      <c r="A48" s="61" t="s">
        <v>812</v>
      </c>
      <c r="B48" s="62">
        <v>0</v>
      </c>
      <c r="C48" s="62">
        <v>0</v>
      </c>
      <c r="D48" s="62">
        <v>0</v>
      </c>
      <c r="E48" s="62">
        <v>0</v>
      </c>
      <c r="F48" s="62">
        <v>0</v>
      </c>
      <c r="G48" s="62">
        <v>1</v>
      </c>
      <c r="H48" s="62">
        <v>0</v>
      </c>
      <c r="I48" s="62">
        <v>0</v>
      </c>
      <c r="J48" s="62">
        <v>2</v>
      </c>
      <c r="K48" s="62">
        <v>0</v>
      </c>
      <c r="L48" s="62">
        <v>0</v>
      </c>
      <c r="M48" s="62">
        <v>1</v>
      </c>
      <c r="N48" s="62">
        <v>0</v>
      </c>
      <c r="O48" s="62">
        <v>0</v>
      </c>
      <c r="P48" s="62">
        <v>0</v>
      </c>
      <c r="Q48" s="62">
        <v>1</v>
      </c>
      <c r="R48" s="62">
        <v>2</v>
      </c>
      <c r="S48" s="62">
        <v>1</v>
      </c>
      <c r="T48" s="62">
        <v>0</v>
      </c>
      <c r="U48" s="62">
        <v>1</v>
      </c>
      <c r="V48" s="62">
        <v>0</v>
      </c>
      <c r="W48" s="62">
        <v>0</v>
      </c>
      <c r="X48" s="62">
        <v>1</v>
      </c>
      <c r="Y48" s="62">
        <v>2</v>
      </c>
      <c r="Z48" s="62">
        <v>1</v>
      </c>
      <c r="AA48" s="62">
        <v>0</v>
      </c>
      <c r="AB48" s="62">
        <v>1</v>
      </c>
      <c r="AC48" s="62">
        <v>0</v>
      </c>
      <c r="AD48" s="62">
        <v>0</v>
      </c>
      <c r="AE48" s="62">
        <v>1</v>
      </c>
      <c r="AF48" s="62">
        <v>0</v>
      </c>
      <c r="AG48" s="62">
        <v>0</v>
      </c>
      <c r="AH48" s="62">
        <v>0</v>
      </c>
      <c r="AI48" s="62">
        <v>0</v>
      </c>
      <c r="AJ48" s="62">
        <v>1</v>
      </c>
      <c r="AK48" s="62">
        <v>0</v>
      </c>
      <c r="AL48" s="62">
        <v>1</v>
      </c>
      <c r="AM48" s="62">
        <v>1</v>
      </c>
      <c r="AN48" s="62">
        <v>0</v>
      </c>
      <c r="AO48" s="62">
        <v>0</v>
      </c>
      <c r="AP48" s="62">
        <v>2</v>
      </c>
      <c r="AQ48" s="62">
        <v>2</v>
      </c>
      <c r="AR48" s="62">
        <v>0</v>
      </c>
      <c r="AS48" s="62">
        <v>0</v>
      </c>
      <c r="AT48" s="62">
        <v>0</v>
      </c>
      <c r="AU48" s="62">
        <v>0</v>
      </c>
      <c r="AV48" s="62">
        <v>0</v>
      </c>
      <c r="AW48" s="62">
        <v>1</v>
      </c>
      <c r="AX48" s="62">
        <v>1</v>
      </c>
      <c r="AY48" s="62">
        <v>1</v>
      </c>
      <c r="AZ48" s="63">
        <v>1</v>
      </c>
      <c r="BA48" s="62">
        <v>2</v>
      </c>
      <c r="BB48" s="62">
        <v>0</v>
      </c>
      <c r="BC48" s="62">
        <v>0</v>
      </c>
      <c r="BD48" s="62">
        <v>0</v>
      </c>
      <c r="BE48" s="62">
        <v>0</v>
      </c>
      <c r="BF48" s="62">
        <v>0</v>
      </c>
      <c r="BG48" s="62">
        <v>1</v>
      </c>
      <c r="BH48" s="62">
        <v>1</v>
      </c>
      <c r="BI48" s="62">
        <v>1</v>
      </c>
      <c r="BJ48" s="62">
        <v>1</v>
      </c>
      <c r="BK48" s="62">
        <v>0</v>
      </c>
      <c r="BL48" s="62">
        <v>0</v>
      </c>
      <c r="BM48" s="62">
        <v>0</v>
      </c>
      <c r="BN48" s="62">
        <v>0</v>
      </c>
    </row>
    <row r="49" spans="1:66" ht="11.25">
      <c r="A49" s="61" t="s">
        <v>888</v>
      </c>
      <c r="B49" s="62">
        <v>0</v>
      </c>
      <c r="C49" s="62">
        <v>0</v>
      </c>
      <c r="D49" s="62">
        <v>0</v>
      </c>
      <c r="E49" s="62">
        <v>0</v>
      </c>
      <c r="F49" s="62">
        <v>0</v>
      </c>
      <c r="G49" s="62">
        <v>1</v>
      </c>
      <c r="H49" s="62">
        <v>1</v>
      </c>
      <c r="I49" s="62">
        <v>0</v>
      </c>
      <c r="J49" s="62">
        <v>1</v>
      </c>
      <c r="K49" s="62">
        <v>0</v>
      </c>
      <c r="L49" s="62">
        <v>0</v>
      </c>
      <c r="M49" s="62">
        <v>1</v>
      </c>
      <c r="N49" s="62">
        <v>0</v>
      </c>
      <c r="O49" s="62">
        <v>1</v>
      </c>
      <c r="P49" s="62">
        <v>0</v>
      </c>
      <c r="Q49" s="62">
        <v>1</v>
      </c>
      <c r="R49" s="62">
        <v>1</v>
      </c>
      <c r="S49" s="62">
        <v>1</v>
      </c>
      <c r="T49" s="62">
        <v>0</v>
      </c>
      <c r="U49" s="62">
        <v>1</v>
      </c>
      <c r="V49" s="62">
        <v>0</v>
      </c>
      <c r="W49" s="62">
        <v>0</v>
      </c>
      <c r="X49" s="62">
        <v>0</v>
      </c>
      <c r="Y49" s="62">
        <v>2</v>
      </c>
      <c r="Z49" s="62">
        <v>1</v>
      </c>
      <c r="AA49" s="62">
        <v>0</v>
      </c>
      <c r="AB49" s="62">
        <v>1</v>
      </c>
      <c r="AC49" s="62">
        <v>0</v>
      </c>
      <c r="AD49" s="62">
        <v>0</v>
      </c>
      <c r="AE49" s="62">
        <v>1</v>
      </c>
      <c r="AF49" s="62">
        <v>0</v>
      </c>
      <c r="AG49" s="62">
        <v>0</v>
      </c>
      <c r="AH49" s="62">
        <v>0</v>
      </c>
      <c r="AI49" s="62">
        <v>0</v>
      </c>
      <c r="AJ49" s="62">
        <v>1</v>
      </c>
      <c r="AK49" s="62">
        <v>0</v>
      </c>
      <c r="AL49" s="62">
        <v>1</v>
      </c>
      <c r="AM49" s="62">
        <v>1</v>
      </c>
      <c r="AN49" s="62">
        <v>0</v>
      </c>
      <c r="AO49" s="62">
        <v>2</v>
      </c>
      <c r="AP49" s="62">
        <v>2</v>
      </c>
      <c r="AQ49" s="62">
        <v>2</v>
      </c>
      <c r="AR49" s="62">
        <v>1</v>
      </c>
      <c r="AS49" s="62">
        <v>0</v>
      </c>
      <c r="AT49" s="62">
        <v>0</v>
      </c>
      <c r="AU49" s="62">
        <v>0</v>
      </c>
      <c r="AV49" s="62">
        <v>0</v>
      </c>
      <c r="AW49" s="62">
        <v>1</v>
      </c>
      <c r="AX49" s="62">
        <v>1</v>
      </c>
      <c r="AY49" s="62">
        <v>1</v>
      </c>
      <c r="AZ49" s="63">
        <v>1</v>
      </c>
      <c r="BA49" s="62">
        <v>2</v>
      </c>
      <c r="BB49" s="62">
        <v>0</v>
      </c>
      <c r="BC49" s="62">
        <v>0</v>
      </c>
      <c r="BD49" s="62">
        <v>0</v>
      </c>
      <c r="BE49" s="62">
        <v>0</v>
      </c>
      <c r="BF49" s="62">
        <v>2</v>
      </c>
      <c r="BG49" s="62">
        <v>1</v>
      </c>
      <c r="BH49" s="62">
        <v>1</v>
      </c>
      <c r="BI49" s="62">
        <v>1</v>
      </c>
      <c r="BJ49" s="62">
        <v>1</v>
      </c>
      <c r="BK49" s="62">
        <v>0</v>
      </c>
      <c r="BL49" s="62">
        <v>2</v>
      </c>
      <c r="BM49" s="62">
        <v>0</v>
      </c>
      <c r="BN49" s="62">
        <v>0</v>
      </c>
    </row>
    <row r="50" spans="1:66" ht="11.25">
      <c r="A50" s="61" t="s">
        <v>822</v>
      </c>
      <c r="B50" s="62">
        <v>0</v>
      </c>
      <c r="C50" s="62">
        <v>0</v>
      </c>
      <c r="D50" s="62">
        <v>1</v>
      </c>
      <c r="E50" s="62">
        <v>1</v>
      </c>
      <c r="F50" s="62">
        <v>0</v>
      </c>
      <c r="G50" s="62">
        <v>1</v>
      </c>
      <c r="H50" s="62">
        <v>1</v>
      </c>
      <c r="I50" s="62">
        <v>0</v>
      </c>
      <c r="J50" s="62">
        <v>1</v>
      </c>
      <c r="K50" s="62">
        <v>0</v>
      </c>
      <c r="L50" s="62">
        <v>0</v>
      </c>
      <c r="M50" s="62">
        <v>0</v>
      </c>
      <c r="N50" s="62">
        <v>0</v>
      </c>
      <c r="O50" s="62">
        <v>1</v>
      </c>
      <c r="P50" s="62">
        <v>0</v>
      </c>
      <c r="Q50" s="62">
        <v>1</v>
      </c>
      <c r="R50" s="62">
        <v>2</v>
      </c>
      <c r="S50" s="62">
        <v>1</v>
      </c>
      <c r="T50" s="62">
        <v>0</v>
      </c>
      <c r="U50" s="62">
        <v>1</v>
      </c>
      <c r="V50" s="62">
        <v>0</v>
      </c>
      <c r="W50" s="62">
        <v>0</v>
      </c>
      <c r="X50" s="62">
        <v>1</v>
      </c>
      <c r="Y50" s="62">
        <v>2</v>
      </c>
      <c r="Z50" s="62">
        <v>1</v>
      </c>
      <c r="AA50" s="62">
        <v>0</v>
      </c>
      <c r="AB50" s="62">
        <v>1</v>
      </c>
      <c r="AC50" s="62">
        <v>0</v>
      </c>
      <c r="AD50" s="62">
        <v>0</v>
      </c>
      <c r="AE50" s="62">
        <v>1</v>
      </c>
      <c r="AF50" s="62">
        <v>0</v>
      </c>
      <c r="AG50" s="62">
        <v>0</v>
      </c>
      <c r="AH50" s="62">
        <v>0</v>
      </c>
      <c r="AI50" s="62">
        <v>0</v>
      </c>
      <c r="AJ50" s="62">
        <v>1</v>
      </c>
      <c r="AK50" s="62">
        <v>0</v>
      </c>
      <c r="AL50" s="62">
        <v>1</v>
      </c>
      <c r="AM50" s="62">
        <v>1</v>
      </c>
      <c r="AN50" s="62">
        <v>0</v>
      </c>
      <c r="AO50" s="62">
        <v>0</v>
      </c>
      <c r="AP50" s="62">
        <v>0</v>
      </c>
      <c r="AQ50" s="62">
        <v>2</v>
      </c>
      <c r="AR50" s="62">
        <v>1</v>
      </c>
      <c r="AS50" s="62">
        <v>0</v>
      </c>
      <c r="AT50" s="62">
        <v>0</v>
      </c>
      <c r="AU50" s="62">
        <v>0</v>
      </c>
      <c r="AV50" s="62">
        <v>0</v>
      </c>
      <c r="AW50" s="62">
        <v>1</v>
      </c>
      <c r="AX50" s="62">
        <v>0</v>
      </c>
      <c r="AY50" s="62">
        <v>0</v>
      </c>
      <c r="AZ50" s="63">
        <v>1</v>
      </c>
      <c r="BA50" s="62">
        <v>2</v>
      </c>
      <c r="BB50" s="62">
        <v>0</v>
      </c>
      <c r="BC50" s="62">
        <v>0</v>
      </c>
      <c r="BD50" s="62">
        <v>1</v>
      </c>
      <c r="BE50" s="62">
        <v>0</v>
      </c>
      <c r="BF50" s="62">
        <v>1</v>
      </c>
      <c r="BG50" s="62">
        <v>1</v>
      </c>
      <c r="BH50" s="62">
        <v>1</v>
      </c>
      <c r="BI50" s="62">
        <v>1</v>
      </c>
      <c r="BJ50" s="62">
        <v>1</v>
      </c>
      <c r="BK50" s="62">
        <v>0</v>
      </c>
      <c r="BL50" s="62">
        <v>2</v>
      </c>
      <c r="BM50" s="62">
        <v>0</v>
      </c>
      <c r="BN50" s="62">
        <v>0</v>
      </c>
    </row>
    <row r="51" spans="1:66" ht="11.25">
      <c r="A51" s="61" t="s">
        <v>838</v>
      </c>
      <c r="B51" s="62">
        <v>0</v>
      </c>
      <c r="C51" s="62">
        <v>0</v>
      </c>
      <c r="D51" s="62">
        <v>1</v>
      </c>
      <c r="E51" s="62">
        <v>1</v>
      </c>
      <c r="F51" s="62">
        <v>0</v>
      </c>
      <c r="G51" s="62">
        <v>1</v>
      </c>
      <c r="H51" s="62">
        <v>1</v>
      </c>
      <c r="I51" s="62">
        <v>0</v>
      </c>
      <c r="J51" s="62">
        <v>2</v>
      </c>
      <c r="K51" s="62">
        <v>0</v>
      </c>
      <c r="L51" s="62">
        <v>0</v>
      </c>
      <c r="M51" s="62">
        <v>1</v>
      </c>
      <c r="N51" s="62">
        <v>0</v>
      </c>
      <c r="O51" s="62">
        <v>1</v>
      </c>
      <c r="P51" s="62">
        <v>0</v>
      </c>
      <c r="Q51" s="62">
        <v>0</v>
      </c>
      <c r="R51" s="62">
        <v>1</v>
      </c>
      <c r="S51" s="62">
        <v>1</v>
      </c>
      <c r="T51" s="62">
        <v>0</v>
      </c>
      <c r="U51" s="62">
        <v>1</v>
      </c>
      <c r="V51" s="62">
        <v>0</v>
      </c>
      <c r="W51" s="62">
        <v>0</v>
      </c>
      <c r="X51" s="62">
        <v>0</v>
      </c>
      <c r="Y51" s="62">
        <v>2</v>
      </c>
      <c r="Z51" s="62">
        <v>1</v>
      </c>
      <c r="AA51" s="62">
        <v>0</v>
      </c>
      <c r="AB51" s="62">
        <v>1</v>
      </c>
      <c r="AC51" s="62">
        <v>0</v>
      </c>
      <c r="AD51" s="62">
        <v>0</v>
      </c>
      <c r="AE51" s="62">
        <v>1</v>
      </c>
      <c r="AF51" s="62">
        <v>0</v>
      </c>
      <c r="AG51" s="62">
        <v>1</v>
      </c>
      <c r="AH51" s="62">
        <v>0</v>
      </c>
      <c r="AI51" s="62">
        <v>0</v>
      </c>
      <c r="AJ51" s="62">
        <v>1</v>
      </c>
      <c r="AK51" s="62">
        <v>0</v>
      </c>
      <c r="AL51" s="62">
        <v>1</v>
      </c>
      <c r="AM51" s="62">
        <v>0</v>
      </c>
      <c r="AN51" s="62">
        <v>0</v>
      </c>
      <c r="AO51" s="62">
        <v>0</v>
      </c>
      <c r="AP51" s="62">
        <v>2</v>
      </c>
      <c r="AQ51" s="62">
        <v>2</v>
      </c>
      <c r="AR51" s="62">
        <v>1</v>
      </c>
      <c r="AS51" s="62">
        <v>0</v>
      </c>
      <c r="AT51" s="62">
        <v>0</v>
      </c>
      <c r="AU51" s="62">
        <v>0</v>
      </c>
      <c r="AV51" s="62">
        <v>0</v>
      </c>
      <c r="AW51" s="62">
        <v>0</v>
      </c>
      <c r="AX51" s="62">
        <v>1</v>
      </c>
      <c r="AY51" s="62">
        <v>1</v>
      </c>
      <c r="AZ51" s="63">
        <v>1</v>
      </c>
      <c r="BA51" s="62">
        <v>2</v>
      </c>
      <c r="BB51" s="62">
        <v>0</v>
      </c>
      <c r="BC51" s="62">
        <v>0</v>
      </c>
      <c r="BD51" s="62">
        <v>1</v>
      </c>
      <c r="BE51" s="62">
        <v>0</v>
      </c>
      <c r="BF51" s="62">
        <v>0</v>
      </c>
      <c r="BG51" s="62">
        <v>1</v>
      </c>
      <c r="BH51" s="62">
        <v>1</v>
      </c>
      <c r="BI51" s="62">
        <v>1</v>
      </c>
      <c r="BJ51" s="62">
        <v>1</v>
      </c>
      <c r="BK51" s="62">
        <v>0</v>
      </c>
      <c r="BL51" s="62">
        <v>1</v>
      </c>
      <c r="BM51" s="62">
        <v>0</v>
      </c>
      <c r="BN51" s="62">
        <v>0</v>
      </c>
    </row>
    <row r="52" spans="1:66" ht="11.25">
      <c r="A52" s="61" t="s">
        <v>842</v>
      </c>
      <c r="B52" s="62">
        <v>0</v>
      </c>
      <c r="C52" s="62">
        <v>0</v>
      </c>
      <c r="D52" s="62">
        <v>1</v>
      </c>
      <c r="E52" s="62">
        <v>1</v>
      </c>
      <c r="F52" s="62">
        <v>0</v>
      </c>
      <c r="G52" s="62">
        <v>1</v>
      </c>
      <c r="H52" s="62">
        <v>1</v>
      </c>
      <c r="I52" s="62">
        <v>0</v>
      </c>
      <c r="J52" s="62">
        <v>2</v>
      </c>
      <c r="K52" s="62">
        <v>0</v>
      </c>
      <c r="L52" s="62">
        <v>0</v>
      </c>
      <c r="M52" s="62">
        <v>0</v>
      </c>
      <c r="N52" s="62">
        <v>0</v>
      </c>
      <c r="O52" s="62">
        <v>1</v>
      </c>
      <c r="P52" s="62">
        <v>0</v>
      </c>
      <c r="Q52" s="62">
        <v>0</v>
      </c>
      <c r="R52" s="62">
        <v>1</v>
      </c>
      <c r="S52" s="62">
        <v>1</v>
      </c>
      <c r="T52" s="62">
        <v>0</v>
      </c>
      <c r="U52" s="62">
        <v>1</v>
      </c>
      <c r="V52" s="62">
        <v>0</v>
      </c>
      <c r="W52" s="62">
        <v>0</v>
      </c>
      <c r="X52" s="62">
        <v>0</v>
      </c>
      <c r="Y52" s="62">
        <v>2</v>
      </c>
      <c r="Z52" s="62">
        <v>1</v>
      </c>
      <c r="AA52" s="62">
        <v>0</v>
      </c>
      <c r="AB52" s="62">
        <v>1</v>
      </c>
      <c r="AC52" s="62">
        <v>0</v>
      </c>
      <c r="AD52" s="62">
        <v>0</v>
      </c>
      <c r="AE52" s="62">
        <v>1</v>
      </c>
      <c r="AF52" s="62">
        <v>0</v>
      </c>
      <c r="AG52" s="62">
        <v>1</v>
      </c>
      <c r="AH52" s="62">
        <v>0</v>
      </c>
      <c r="AI52" s="62">
        <v>0</v>
      </c>
      <c r="AJ52" s="62">
        <v>1</v>
      </c>
      <c r="AK52" s="62">
        <v>0</v>
      </c>
      <c r="AL52" s="62">
        <v>1</v>
      </c>
      <c r="AM52" s="62">
        <v>0</v>
      </c>
      <c r="AN52" s="62">
        <v>0</v>
      </c>
      <c r="AO52" s="62">
        <v>0</v>
      </c>
      <c r="AP52" s="62">
        <v>2</v>
      </c>
      <c r="AQ52" s="62">
        <v>2</v>
      </c>
      <c r="AR52" s="62">
        <v>1</v>
      </c>
      <c r="AS52" s="62">
        <v>0</v>
      </c>
      <c r="AT52" s="62">
        <v>0</v>
      </c>
      <c r="AU52" s="62">
        <v>0</v>
      </c>
      <c r="AV52" s="62">
        <v>0</v>
      </c>
      <c r="AW52" s="62">
        <v>0</v>
      </c>
      <c r="AX52" s="62">
        <v>1</v>
      </c>
      <c r="AY52" s="62">
        <v>1</v>
      </c>
      <c r="AZ52" s="63">
        <v>1</v>
      </c>
      <c r="BA52" s="62">
        <v>2</v>
      </c>
      <c r="BB52" s="62">
        <v>0</v>
      </c>
      <c r="BC52" s="62">
        <v>0</v>
      </c>
      <c r="BD52" s="62">
        <v>1</v>
      </c>
      <c r="BE52" s="62">
        <v>0</v>
      </c>
      <c r="BF52" s="62">
        <v>0</v>
      </c>
      <c r="BG52" s="62">
        <v>1</v>
      </c>
      <c r="BH52" s="62">
        <v>1</v>
      </c>
      <c r="BI52" s="62">
        <v>1</v>
      </c>
      <c r="BJ52" s="62">
        <v>1</v>
      </c>
      <c r="BK52" s="62">
        <v>0</v>
      </c>
      <c r="BL52" s="62">
        <v>1</v>
      </c>
      <c r="BM52" s="62">
        <v>0</v>
      </c>
      <c r="BN52" s="62">
        <v>0</v>
      </c>
    </row>
    <row r="53" spans="1:66" ht="11.25">
      <c r="A53" s="61" t="s">
        <v>846</v>
      </c>
      <c r="B53" s="62">
        <v>0</v>
      </c>
      <c r="C53" s="62">
        <v>0</v>
      </c>
      <c r="D53" s="62">
        <v>0</v>
      </c>
      <c r="E53" s="62">
        <v>0</v>
      </c>
      <c r="F53" s="62">
        <v>0</v>
      </c>
      <c r="G53" s="62">
        <v>0</v>
      </c>
      <c r="H53" s="62">
        <v>1</v>
      </c>
      <c r="I53" s="62">
        <v>0</v>
      </c>
      <c r="J53" s="62">
        <v>2</v>
      </c>
      <c r="K53" s="62">
        <v>0</v>
      </c>
      <c r="L53" s="62">
        <v>0</v>
      </c>
      <c r="M53" s="62">
        <v>0</v>
      </c>
      <c r="N53" s="62">
        <v>0</v>
      </c>
      <c r="O53" s="62">
        <v>1</v>
      </c>
      <c r="P53" s="62">
        <v>0</v>
      </c>
      <c r="Q53" s="62">
        <v>0</v>
      </c>
      <c r="R53" s="62">
        <v>1</v>
      </c>
      <c r="S53" s="62">
        <v>1</v>
      </c>
      <c r="T53" s="62">
        <v>0</v>
      </c>
      <c r="U53" s="62">
        <v>1</v>
      </c>
      <c r="V53" s="62">
        <v>0</v>
      </c>
      <c r="W53" s="62">
        <v>1</v>
      </c>
      <c r="X53" s="62">
        <v>0</v>
      </c>
      <c r="Y53" s="62">
        <v>2</v>
      </c>
      <c r="Z53" s="62">
        <v>0</v>
      </c>
      <c r="AA53" s="62">
        <v>0</v>
      </c>
      <c r="AB53" s="62">
        <v>1</v>
      </c>
      <c r="AC53" s="62">
        <v>0</v>
      </c>
      <c r="AD53" s="62">
        <v>0</v>
      </c>
      <c r="AE53" s="62">
        <v>0</v>
      </c>
      <c r="AF53" s="62">
        <v>0</v>
      </c>
      <c r="AG53" s="62">
        <v>1</v>
      </c>
      <c r="AH53" s="62">
        <v>0</v>
      </c>
      <c r="AI53" s="62">
        <v>0</v>
      </c>
      <c r="AJ53" s="62">
        <v>1</v>
      </c>
      <c r="AK53" s="62">
        <v>0</v>
      </c>
      <c r="AL53" s="62">
        <v>0</v>
      </c>
      <c r="AM53" s="62">
        <v>0</v>
      </c>
      <c r="AN53" s="62">
        <v>0</v>
      </c>
      <c r="AO53" s="62">
        <v>0</v>
      </c>
      <c r="AP53" s="62">
        <v>0</v>
      </c>
      <c r="AQ53" s="62">
        <v>2</v>
      </c>
      <c r="AR53" s="62">
        <v>1</v>
      </c>
      <c r="AS53" s="62">
        <v>0</v>
      </c>
      <c r="AT53" s="62">
        <v>0</v>
      </c>
      <c r="AU53" s="62">
        <v>0</v>
      </c>
      <c r="AV53" s="62">
        <v>0</v>
      </c>
      <c r="AW53" s="62">
        <v>0</v>
      </c>
      <c r="AX53" s="62">
        <v>1</v>
      </c>
      <c r="AY53" s="62">
        <v>1</v>
      </c>
      <c r="AZ53" s="63">
        <v>0</v>
      </c>
      <c r="BA53" s="62">
        <v>2</v>
      </c>
      <c r="BB53" s="62">
        <v>0</v>
      </c>
      <c r="BC53" s="62">
        <v>0</v>
      </c>
      <c r="BD53" s="62">
        <v>0</v>
      </c>
      <c r="BE53" s="62">
        <v>0</v>
      </c>
      <c r="BF53" s="62">
        <v>0</v>
      </c>
      <c r="BG53" s="62">
        <v>1</v>
      </c>
      <c r="BH53" s="62">
        <v>1</v>
      </c>
      <c r="BI53" s="62">
        <v>1</v>
      </c>
      <c r="BJ53" s="62">
        <v>1</v>
      </c>
      <c r="BK53" s="62">
        <v>0</v>
      </c>
      <c r="BL53" s="62">
        <v>1</v>
      </c>
      <c r="BM53" s="62">
        <v>0</v>
      </c>
      <c r="BN53" s="62">
        <v>0</v>
      </c>
    </row>
    <row r="54" spans="1:66" ht="11.25">
      <c r="A54" s="61" t="s">
        <v>848</v>
      </c>
      <c r="B54" s="62">
        <v>0</v>
      </c>
      <c r="C54" s="62">
        <v>0</v>
      </c>
      <c r="D54" s="62">
        <v>0</v>
      </c>
      <c r="E54" s="62">
        <v>0</v>
      </c>
      <c r="F54" s="62">
        <v>0</v>
      </c>
      <c r="G54" s="62">
        <v>0</v>
      </c>
      <c r="H54" s="62">
        <v>1</v>
      </c>
      <c r="I54" s="62">
        <v>0</v>
      </c>
      <c r="J54" s="62">
        <v>2</v>
      </c>
      <c r="K54" s="62">
        <v>0</v>
      </c>
      <c r="L54" s="62">
        <v>0</v>
      </c>
      <c r="M54" s="62">
        <v>0</v>
      </c>
      <c r="N54" s="62">
        <v>0</v>
      </c>
      <c r="O54" s="62">
        <v>1</v>
      </c>
      <c r="P54" s="62">
        <v>0</v>
      </c>
      <c r="Q54" s="62">
        <v>0</v>
      </c>
      <c r="R54" s="62">
        <v>1</v>
      </c>
      <c r="S54" s="62">
        <v>1</v>
      </c>
      <c r="T54" s="62">
        <v>0</v>
      </c>
      <c r="U54" s="62">
        <v>1</v>
      </c>
      <c r="V54" s="62">
        <v>0</v>
      </c>
      <c r="W54" s="62">
        <v>1</v>
      </c>
      <c r="X54" s="62">
        <v>0</v>
      </c>
      <c r="Y54" s="62">
        <v>2</v>
      </c>
      <c r="Z54" s="62">
        <v>0</v>
      </c>
      <c r="AA54" s="62">
        <v>0</v>
      </c>
      <c r="AB54" s="62">
        <v>1</v>
      </c>
      <c r="AC54" s="62">
        <v>0</v>
      </c>
      <c r="AD54" s="62">
        <v>0</v>
      </c>
      <c r="AE54" s="62">
        <v>0</v>
      </c>
      <c r="AF54" s="62">
        <v>0</v>
      </c>
      <c r="AG54" s="62">
        <v>1</v>
      </c>
      <c r="AH54" s="62">
        <v>0</v>
      </c>
      <c r="AI54" s="62">
        <v>0</v>
      </c>
      <c r="AJ54" s="62">
        <v>1</v>
      </c>
      <c r="AK54" s="62">
        <v>0</v>
      </c>
      <c r="AL54" s="62">
        <v>0</v>
      </c>
      <c r="AM54" s="62">
        <v>0</v>
      </c>
      <c r="AN54" s="62">
        <v>0</v>
      </c>
      <c r="AO54" s="62">
        <v>0</v>
      </c>
      <c r="AP54" s="62">
        <v>0</v>
      </c>
      <c r="AQ54" s="62">
        <v>2</v>
      </c>
      <c r="AR54" s="62">
        <v>1</v>
      </c>
      <c r="AS54" s="62">
        <v>0</v>
      </c>
      <c r="AT54" s="62">
        <v>0</v>
      </c>
      <c r="AU54" s="62">
        <v>0</v>
      </c>
      <c r="AV54" s="62">
        <v>0</v>
      </c>
      <c r="AW54" s="62">
        <v>0</v>
      </c>
      <c r="AX54" s="62">
        <v>1</v>
      </c>
      <c r="AY54" s="62">
        <v>1</v>
      </c>
      <c r="AZ54" s="63">
        <v>0</v>
      </c>
      <c r="BA54" s="62">
        <v>2</v>
      </c>
      <c r="BB54" s="62">
        <v>0</v>
      </c>
      <c r="BC54" s="62">
        <v>0</v>
      </c>
      <c r="BD54" s="62">
        <v>0</v>
      </c>
      <c r="BE54" s="62">
        <v>0</v>
      </c>
      <c r="BF54" s="62">
        <v>0</v>
      </c>
      <c r="BG54" s="62">
        <v>1</v>
      </c>
      <c r="BH54" s="62">
        <v>1</v>
      </c>
      <c r="BI54" s="62">
        <v>1</v>
      </c>
      <c r="BJ54" s="62">
        <v>1</v>
      </c>
      <c r="BK54" s="62">
        <v>0</v>
      </c>
      <c r="BL54" s="62">
        <v>1</v>
      </c>
      <c r="BM54" s="62">
        <v>0</v>
      </c>
      <c r="BN54" s="62">
        <v>0</v>
      </c>
    </row>
    <row r="55" spans="1:66" ht="11.25">
      <c r="A55" s="61" t="s">
        <v>849</v>
      </c>
      <c r="B55" s="62">
        <v>0</v>
      </c>
      <c r="C55" s="62">
        <v>0</v>
      </c>
      <c r="D55" s="62">
        <v>0</v>
      </c>
      <c r="E55" s="62">
        <v>0</v>
      </c>
      <c r="F55" s="62">
        <v>0</v>
      </c>
      <c r="G55" s="62">
        <v>0</v>
      </c>
      <c r="H55" s="62">
        <v>1</v>
      </c>
      <c r="I55" s="62">
        <v>0</v>
      </c>
      <c r="J55" s="62">
        <v>2</v>
      </c>
      <c r="K55" s="62">
        <v>0</v>
      </c>
      <c r="L55" s="62">
        <v>0</v>
      </c>
      <c r="M55" s="62">
        <v>0</v>
      </c>
      <c r="N55" s="62">
        <v>0</v>
      </c>
      <c r="O55" s="62">
        <v>1</v>
      </c>
      <c r="P55" s="62">
        <v>0</v>
      </c>
      <c r="Q55" s="62">
        <v>0</v>
      </c>
      <c r="R55" s="62">
        <v>1</v>
      </c>
      <c r="S55" s="62">
        <v>1</v>
      </c>
      <c r="T55" s="62">
        <v>0</v>
      </c>
      <c r="U55" s="62">
        <v>1</v>
      </c>
      <c r="V55" s="62">
        <v>0</v>
      </c>
      <c r="W55" s="62">
        <v>1</v>
      </c>
      <c r="X55" s="62">
        <v>0</v>
      </c>
      <c r="Y55" s="62">
        <v>2</v>
      </c>
      <c r="Z55" s="62">
        <v>0</v>
      </c>
      <c r="AA55" s="62">
        <v>0</v>
      </c>
      <c r="AB55" s="62">
        <v>1</v>
      </c>
      <c r="AC55" s="62">
        <v>0</v>
      </c>
      <c r="AD55" s="62">
        <v>0</v>
      </c>
      <c r="AE55" s="62">
        <v>0</v>
      </c>
      <c r="AF55" s="62">
        <v>0</v>
      </c>
      <c r="AG55" s="62">
        <v>1</v>
      </c>
      <c r="AH55" s="62">
        <v>0</v>
      </c>
      <c r="AI55" s="62">
        <v>0</v>
      </c>
      <c r="AJ55" s="62">
        <v>1</v>
      </c>
      <c r="AK55" s="62">
        <v>0</v>
      </c>
      <c r="AL55" s="62">
        <v>0</v>
      </c>
      <c r="AM55" s="62">
        <v>0</v>
      </c>
      <c r="AN55" s="62">
        <v>0</v>
      </c>
      <c r="AO55" s="62">
        <v>0</v>
      </c>
      <c r="AP55" s="62">
        <v>0</v>
      </c>
      <c r="AQ55" s="62">
        <v>2</v>
      </c>
      <c r="AR55" s="62">
        <v>1</v>
      </c>
      <c r="AS55" s="62">
        <v>0</v>
      </c>
      <c r="AT55" s="62">
        <v>0</v>
      </c>
      <c r="AU55" s="62">
        <v>0</v>
      </c>
      <c r="AV55" s="62">
        <v>0</v>
      </c>
      <c r="AW55" s="62">
        <v>0</v>
      </c>
      <c r="AX55" s="62">
        <v>1</v>
      </c>
      <c r="AY55" s="62">
        <v>1</v>
      </c>
      <c r="AZ55" s="63">
        <v>0</v>
      </c>
      <c r="BA55" s="62">
        <v>2</v>
      </c>
      <c r="BB55" s="62">
        <v>0</v>
      </c>
      <c r="BC55" s="62">
        <v>0</v>
      </c>
      <c r="BD55" s="62">
        <v>0</v>
      </c>
      <c r="BE55" s="62">
        <v>0</v>
      </c>
      <c r="BF55" s="62">
        <v>0</v>
      </c>
      <c r="BG55" s="62">
        <v>1</v>
      </c>
      <c r="BH55" s="62">
        <v>1</v>
      </c>
      <c r="BI55" s="62">
        <v>1</v>
      </c>
      <c r="BJ55" s="62">
        <v>1</v>
      </c>
      <c r="BK55" s="62">
        <v>0</v>
      </c>
      <c r="BL55" s="62">
        <v>1</v>
      </c>
      <c r="BM55" s="62">
        <v>0</v>
      </c>
      <c r="BN55" s="62">
        <v>0</v>
      </c>
    </row>
    <row r="56" spans="1:66" ht="11.25">
      <c r="A56" s="61" t="s">
        <v>854</v>
      </c>
      <c r="B56" s="62">
        <v>0</v>
      </c>
      <c r="C56" s="62">
        <v>0</v>
      </c>
      <c r="D56" s="62">
        <v>0</v>
      </c>
      <c r="E56" s="62">
        <v>0</v>
      </c>
      <c r="F56" s="62">
        <v>0</v>
      </c>
      <c r="G56" s="62">
        <v>0</v>
      </c>
      <c r="H56" s="62">
        <v>1</v>
      </c>
      <c r="I56" s="62">
        <v>0</v>
      </c>
      <c r="J56" s="62">
        <v>2</v>
      </c>
      <c r="K56" s="62">
        <v>0</v>
      </c>
      <c r="L56" s="62">
        <v>0</v>
      </c>
      <c r="M56" s="62">
        <v>0</v>
      </c>
      <c r="N56" s="62">
        <v>0</v>
      </c>
      <c r="O56" s="62">
        <v>1</v>
      </c>
      <c r="P56" s="62">
        <v>0</v>
      </c>
      <c r="Q56" s="62">
        <v>0</v>
      </c>
      <c r="R56" s="62">
        <v>1</v>
      </c>
      <c r="S56" s="62">
        <v>1</v>
      </c>
      <c r="T56" s="62">
        <v>0</v>
      </c>
      <c r="U56" s="62">
        <v>1</v>
      </c>
      <c r="V56" s="62">
        <v>0</v>
      </c>
      <c r="W56" s="62">
        <v>1</v>
      </c>
      <c r="X56" s="62">
        <v>0</v>
      </c>
      <c r="Y56" s="62">
        <v>2</v>
      </c>
      <c r="Z56" s="62">
        <v>0</v>
      </c>
      <c r="AA56" s="62">
        <v>0</v>
      </c>
      <c r="AB56" s="62">
        <v>1</v>
      </c>
      <c r="AC56" s="62">
        <v>0</v>
      </c>
      <c r="AD56" s="62">
        <v>0</v>
      </c>
      <c r="AE56" s="62">
        <v>0</v>
      </c>
      <c r="AF56" s="62">
        <v>0</v>
      </c>
      <c r="AG56" s="62">
        <v>0</v>
      </c>
      <c r="AH56" s="62">
        <v>0</v>
      </c>
      <c r="AI56" s="62">
        <v>0</v>
      </c>
      <c r="AJ56" s="62">
        <v>1</v>
      </c>
      <c r="AK56" s="62">
        <v>0</v>
      </c>
      <c r="AL56" s="62">
        <v>0</v>
      </c>
      <c r="AM56" s="62">
        <v>0</v>
      </c>
      <c r="AN56" s="62">
        <v>0</v>
      </c>
      <c r="AO56" s="62">
        <v>0</v>
      </c>
      <c r="AP56" s="62">
        <v>0</v>
      </c>
      <c r="AQ56" s="62">
        <v>2</v>
      </c>
      <c r="AR56" s="62">
        <v>1</v>
      </c>
      <c r="AS56" s="62">
        <v>0</v>
      </c>
      <c r="AT56" s="62">
        <v>0</v>
      </c>
      <c r="AU56" s="62">
        <v>0</v>
      </c>
      <c r="AV56" s="62">
        <v>0</v>
      </c>
      <c r="AW56" s="62">
        <v>0</v>
      </c>
      <c r="AX56" s="62">
        <v>1</v>
      </c>
      <c r="AY56" s="62">
        <v>1</v>
      </c>
      <c r="AZ56" s="63">
        <v>0</v>
      </c>
      <c r="BA56" s="62">
        <v>2</v>
      </c>
      <c r="BB56" s="62">
        <v>0</v>
      </c>
      <c r="BC56" s="62">
        <v>0</v>
      </c>
      <c r="BD56" s="62">
        <v>0</v>
      </c>
      <c r="BE56" s="62">
        <v>0</v>
      </c>
      <c r="BF56" s="62">
        <v>0</v>
      </c>
      <c r="BG56" s="62">
        <v>1</v>
      </c>
      <c r="BH56" s="62">
        <v>1</v>
      </c>
      <c r="BI56" s="62">
        <v>1</v>
      </c>
      <c r="BJ56" s="62">
        <v>1</v>
      </c>
      <c r="BK56" s="62">
        <v>0</v>
      </c>
      <c r="BL56" s="62">
        <v>1</v>
      </c>
      <c r="BM56" s="62">
        <v>0</v>
      </c>
      <c r="BN56" s="62">
        <v>0</v>
      </c>
    </row>
    <row r="57" spans="1:66" ht="11.25">
      <c r="A57" s="61" t="s">
        <v>850</v>
      </c>
      <c r="B57" s="62">
        <v>0</v>
      </c>
      <c r="C57" s="62">
        <v>0</v>
      </c>
      <c r="D57" s="62">
        <v>0</v>
      </c>
      <c r="E57" s="62">
        <v>0</v>
      </c>
      <c r="F57" s="62">
        <v>0</v>
      </c>
      <c r="G57" s="62">
        <v>0</v>
      </c>
      <c r="H57" s="62">
        <v>1</v>
      </c>
      <c r="I57" s="62">
        <v>0</v>
      </c>
      <c r="J57" s="62">
        <v>2</v>
      </c>
      <c r="K57" s="62">
        <v>0</v>
      </c>
      <c r="L57" s="62">
        <v>0</v>
      </c>
      <c r="M57" s="62">
        <v>0</v>
      </c>
      <c r="N57" s="62">
        <v>0</v>
      </c>
      <c r="O57" s="62">
        <v>1</v>
      </c>
      <c r="P57" s="62">
        <v>0</v>
      </c>
      <c r="Q57" s="62">
        <v>0</v>
      </c>
      <c r="R57" s="62">
        <v>1</v>
      </c>
      <c r="S57" s="62">
        <v>1</v>
      </c>
      <c r="T57" s="62">
        <v>0</v>
      </c>
      <c r="U57" s="62">
        <v>1</v>
      </c>
      <c r="V57" s="62">
        <v>0</v>
      </c>
      <c r="W57" s="62">
        <v>0</v>
      </c>
      <c r="X57" s="62">
        <v>0</v>
      </c>
      <c r="Y57" s="62">
        <v>2</v>
      </c>
      <c r="Z57" s="62">
        <v>0</v>
      </c>
      <c r="AA57" s="62">
        <v>0</v>
      </c>
      <c r="AB57" s="62">
        <v>1</v>
      </c>
      <c r="AC57" s="62">
        <v>0</v>
      </c>
      <c r="AD57" s="62">
        <v>0</v>
      </c>
      <c r="AE57" s="62">
        <v>0</v>
      </c>
      <c r="AF57" s="62">
        <v>0</v>
      </c>
      <c r="AG57" s="62">
        <v>1</v>
      </c>
      <c r="AH57" s="62">
        <v>0</v>
      </c>
      <c r="AI57" s="62">
        <v>0</v>
      </c>
      <c r="AJ57" s="62">
        <v>1</v>
      </c>
      <c r="AK57" s="62">
        <v>0</v>
      </c>
      <c r="AL57" s="62">
        <v>0</v>
      </c>
      <c r="AM57" s="62">
        <v>0</v>
      </c>
      <c r="AN57" s="62">
        <v>0</v>
      </c>
      <c r="AO57" s="62">
        <v>0</v>
      </c>
      <c r="AP57" s="62">
        <v>2</v>
      </c>
      <c r="AQ57" s="62">
        <v>2</v>
      </c>
      <c r="AR57" s="62">
        <v>1</v>
      </c>
      <c r="AS57" s="62">
        <v>0</v>
      </c>
      <c r="AT57" s="62">
        <v>0</v>
      </c>
      <c r="AU57" s="62">
        <v>0</v>
      </c>
      <c r="AV57" s="62">
        <v>0</v>
      </c>
      <c r="AW57" s="62">
        <v>0</v>
      </c>
      <c r="AX57" s="62">
        <v>1</v>
      </c>
      <c r="AY57" s="62">
        <v>1</v>
      </c>
      <c r="AZ57" s="63">
        <v>0</v>
      </c>
      <c r="BA57" s="62">
        <v>2</v>
      </c>
      <c r="BB57" s="62">
        <v>0</v>
      </c>
      <c r="BC57" s="62">
        <v>0</v>
      </c>
      <c r="BD57" s="62">
        <v>0</v>
      </c>
      <c r="BE57" s="62">
        <v>0</v>
      </c>
      <c r="BF57" s="62">
        <v>0</v>
      </c>
      <c r="BG57" s="62">
        <v>1</v>
      </c>
      <c r="BH57" s="62">
        <v>1</v>
      </c>
      <c r="BI57" s="62">
        <v>1</v>
      </c>
      <c r="BJ57" s="62">
        <v>1</v>
      </c>
      <c r="BK57" s="62">
        <v>0</v>
      </c>
      <c r="BL57" s="62">
        <v>1</v>
      </c>
      <c r="BM57" s="62">
        <v>0</v>
      </c>
      <c r="BN57" s="62">
        <v>0</v>
      </c>
    </row>
    <row r="58" spans="1:66" ht="11.25">
      <c r="A58" s="61" t="s">
        <v>851</v>
      </c>
      <c r="B58" s="62">
        <v>0</v>
      </c>
      <c r="C58" s="62">
        <v>0</v>
      </c>
      <c r="D58" s="62">
        <v>0</v>
      </c>
      <c r="E58" s="62">
        <v>0</v>
      </c>
      <c r="F58" s="62">
        <v>0</v>
      </c>
      <c r="G58" s="62">
        <v>0</v>
      </c>
      <c r="H58" s="62">
        <v>1</v>
      </c>
      <c r="I58" s="62">
        <v>0</v>
      </c>
      <c r="J58" s="62">
        <v>2</v>
      </c>
      <c r="K58" s="62">
        <v>0</v>
      </c>
      <c r="L58" s="62">
        <v>0</v>
      </c>
      <c r="M58" s="62">
        <v>0</v>
      </c>
      <c r="N58" s="62">
        <v>0</v>
      </c>
      <c r="O58" s="62">
        <v>1</v>
      </c>
      <c r="P58" s="62">
        <v>0</v>
      </c>
      <c r="Q58" s="62">
        <v>0</v>
      </c>
      <c r="R58" s="62">
        <v>1</v>
      </c>
      <c r="S58" s="62">
        <v>1</v>
      </c>
      <c r="T58" s="62">
        <v>0</v>
      </c>
      <c r="U58" s="62">
        <v>1</v>
      </c>
      <c r="V58" s="62">
        <v>0</v>
      </c>
      <c r="W58" s="62">
        <v>0</v>
      </c>
      <c r="X58" s="62">
        <v>0</v>
      </c>
      <c r="Y58" s="62">
        <v>2</v>
      </c>
      <c r="Z58" s="62">
        <v>0</v>
      </c>
      <c r="AA58" s="62">
        <v>0</v>
      </c>
      <c r="AB58" s="62">
        <v>0</v>
      </c>
      <c r="AC58" s="62">
        <v>0</v>
      </c>
      <c r="AD58" s="62">
        <v>0</v>
      </c>
      <c r="AE58" s="62">
        <v>0</v>
      </c>
      <c r="AF58" s="62">
        <v>0</v>
      </c>
      <c r="AG58" s="62">
        <v>1</v>
      </c>
      <c r="AH58" s="62">
        <v>0</v>
      </c>
      <c r="AI58" s="62">
        <v>0</v>
      </c>
      <c r="AJ58" s="62">
        <v>1</v>
      </c>
      <c r="AK58" s="62">
        <v>0</v>
      </c>
      <c r="AL58" s="62">
        <v>0</v>
      </c>
      <c r="AM58" s="62">
        <v>0</v>
      </c>
      <c r="AN58" s="62">
        <v>0</v>
      </c>
      <c r="AO58" s="62">
        <v>0</v>
      </c>
      <c r="AP58" s="62">
        <v>2</v>
      </c>
      <c r="AQ58" s="62">
        <v>2</v>
      </c>
      <c r="AR58" s="62">
        <v>1</v>
      </c>
      <c r="AS58" s="62">
        <v>0</v>
      </c>
      <c r="AT58" s="62">
        <v>0</v>
      </c>
      <c r="AU58" s="62">
        <v>0</v>
      </c>
      <c r="AV58" s="62">
        <v>0</v>
      </c>
      <c r="AW58" s="62">
        <v>0</v>
      </c>
      <c r="AX58" s="62">
        <v>1</v>
      </c>
      <c r="AY58" s="62">
        <v>1</v>
      </c>
      <c r="AZ58" s="63">
        <v>0</v>
      </c>
      <c r="BA58" s="62">
        <v>2</v>
      </c>
      <c r="BB58" s="62">
        <v>0</v>
      </c>
      <c r="BC58" s="62">
        <v>0</v>
      </c>
      <c r="BD58" s="62">
        <v>0</v>
      </c>
      <c r="BE58" s="62">
        <v>0</v>
      </c>
      <c r="BF58" s="62">
        <v>0</v>
      </c>
      <c r="BG58" s="62">
        <v>1</v>
      </c>
      <c r="BH58" s="62">
        <v>1</v>
      </c>
      <c r="BI58" s="62">
        <v>1</v>
      </c>
      <c r="BJ58" s="62">
        <v>1</v>
      </c>
      <c r="BK58" s="62">
        <v>0</v>
      </c>
      <c r="BL58" s="62">
        <v>1</v>
      </c>
      <c r="BM58" s="62">
        <v>0</v>
      </c>
      <c r="BN58" s="62">
        <v>0</v>
      </c>
    </row>
    <row r="59" spans="1:66" ht="11.25">
      <c r="A59" s="61" t="s">
        <v>852</v>
      </c>
      <c r="B59" s="62">
        <v>0</v>
      </c>
      <c r="C59" s="62">
        <v>0</v>
      </c>
      <c r="D59" s="62">
        <v>0</v>
      </c>
      <c r="E59" s="62">
        <v>0</v>
      </c>
      <c r="F59" s="62">
        <v>0</v>
      </c>
      <c r="G59" s="62">
        <v>0</v>
      </c>
      <c r="H59" s="62">
        <v>1</v>
      </c>
      <c r="I59" s="62">
        <v>0</v>
      </c>
      <c r="J59" s="62">
        <v>2</v>
      </c>
      <c r="K59" s="62">
        <v>0</v>
      </c>
      <c r="L59" s="62">
        <v>0</v>
      </c>
      <c r="M59" s="62">
        <v>0</v>
      </c>
      <c r="N59" s="62">
        <v>0</v>
      </c>
      <c r="O59" s="62">
        <v>1</v>
      </c>
      <c r="P59" s="62">
        <v>0</v>
      </c>
      <c r="Q59" s="62">
        <v>0</v>
      </c>
      <c r="R59" s="62">
        <v>1</v>
      </c>
      <c r="S59" s="62">
        <v>1</v>
      </c>
      <c r="T59" s="62">
        <v>0</v>
      </c>
      <c r="U59" s="62">
        <v>1</v>
      </c>
      <c r="V59" s="62">
        <v>0</v>
      </c>
      <c r="W59" s="62">
        <v>0</v>
      </c>
      <c r="X59" s="62">
        <v>0</v>
      </c>
      <c r="Y59" s="62">
        <v>2</v>
      </c>
      <c r="Z59" s="62">
        <v>0</v>
      </c>
      <c r="AA59" s="62">
        <v>0</v>
      </c>
      <c r="AB59" s="62">
        <v>1</v>
      </c>
      <c r="AC59" s="62">
        <v>0</v>
      </c>
      <c r="AD59" s="62">
        <v>0</v>
      </c>
      <c r="AE59" s="62">
        <v>0</v>
      </c>
      <c r="AF59" s="62">
        <v>0</v>
      </c>
      <c r="AG59" s="62">
        <v>1</v>
      </c>
      <c r="AH59" s="62">
        <v>0</v>
      </c>
      <c r="AI59" s="62">
        <v>0</v>
      </c>
      <c r="AJ59" s="62">
        <v>1</v>
      </c>
      <c r="AK59" s="62">
        <v>0</v>
      </c>
      <c r="AL59" s="62">
        <v>0</v>
      </c>
      <c r="AM59" s="62">
        <v>0</v>
      </c>
      <c r="AN59" s="62">
        <v>0</v>
      </c>
      <c r="AO59" s="62">
        <v>0</v>
      </c>
      <c r="AP59" s="62">
        <v>2</v>
      </c>
      <c r="AQ59" s="62">
        <v>2</v>
      </c>
      <c r="AR59" s="62">
        <v>1</v>
      </c>
      <c r="AS59" s="62">
        <v>0</v>
      </c>
      <c r="AT59" s="62">
        <v>0</v>
      </c>
      <c r="AU59" s="62">
        <v>0</v>
      </c>
      <c r="AV59" s="62">
        <v>0</v>
      </c>
      <c r="AW59" s="62">
        <v>0</v>
      </c>
      <c r="AX59" s="62">
        <v>1</v>
      </c>
      <c r="AY59" s="62">
        <v>1</v>
      </c>
      <c r="AZ59" s="63">
        <v>0</v>
      </c>
      <c r="BA59" s="62">
        <v>2</v>
      </c>
      <c r="BB59" s="62">
        <v>0</v>
      </c>
      <c r="BC59" s="62">
        <v>0</v>
      </c>
      <c r="BD59" s="62">
        <v>0</v>
      </c>
      <c r="BE59" s="62">
        <v>0</v>
      </c>
      <c r="BF59" s="62">
        <v>0</v>
      </c>
      <c r="BG59" s="62">
        <v>1</v>
      </c>
      <c r="BH59" s="62">
        <v>1</v>
      </c>
      <c r="BI59" s="62">
        <v>1</v>
      </c>
      <c r="BJ59" s="62">
        <v>1</v>
      </c>
      <c r="BK59" s="62">
        <v>0</v>
      </c>
      <c r="BL59" s="62">
        <v>1</v>
      </c>
      <c r="BM59" s="62">
        <v>0</v>
      </c>
      <c r="BN59" s="62">
        <v>0</v>
      </c>
    </row>
    <row r="60" spans="1:66" ht="11.25">
      <c r="A60" s="61" t="s">
        <v>873</v>
      </c>
      <c r="B60" s="62">
        <v>0</v>
      </c>
      <c r="C60" s="62">
        <v>0</v>
      </c>
      <c r="D60" s="62">
        <v>0</v>
      </c>
      <c r="E60" s="62">
        <v>0</v>
      </c>
      <c r="F60" s="62">
        <v>0</v>
      </c>
      <c r="G60" s="62">
        <v>0</v>
      </c>
      <c r="H60" s="62">
        <v>1</v>
      </c>
      <c r="I60" s="62">
        <v>0</v>
      </c>
      <c r="J60" s="62">
        <v>1</v>
      </c>
      <c r="K60" s="62">
        <v>0</v>
      </c>
      <c r="L60" s="62">
        <v>0</v>
      </c>
      <c r="M60" s="62">
        <v>0</v>
      </c>
      <c r="N60" s="62">
        <v>0</v>
      </c>
      <c r="O60" s="62">
        <v>1</v>
      </c>
      <c r="P60" s="62">
        <v>0</v>
      </c>
      <c r="Q60" s="62">
        <v>0</v>
      </c>
      <c r="R60" s="62">
        <v>1</v>
      </c>
      <c r="S60" s="62">
        <v>1</v>
      </c>
      <c r="T60" s="62">
        <v>0</v>
      </c>
      <c r="U60" s="62">
        <v>1</v>
      </c>
      <c r="V60" s="62">
        <v>0</v>
      </c>
      <c r="W60" s="62">
        <v>0</v>
      </c>
      <c r="X60" s="62">
        <v>0</v>
      </c>
      <c r="Y60" s="62">
        <v>2</v>
      </c>
      <c r="Z60" s="62">
        <v>0</v>
      </c>
      <c r="AA60" s="62">
        <v>0</v>
      </c>
      <c r="AB60" s="62">
        <v>1</v>
      </c>
      <c r="AC60" s="62">
        <v>0</v>
      </c>
      <c r="AD60" s="62">
        <v>0</v>
      </c>
      <c r="AE60" s="62">
        <v>0</v>
      </c>
      <c r="AF60" s="62">
        <v>0</v>
      </c>
      <c r="AG60" s="62">
        <v>0</v>
      </c>
      <c r="AH60" s="62">
        <v>0</v>
      </c>
      <c r="AI60" s="62">
        <v>0</v>
      </c>
      <c r="AJ60" s="62">
        <v>0</v>
      </c>
      <c r="AK60" s="62">
        <v>0</v>
      </c>
      <c r="AL60" s="62">
        <v>0</v>
      </c>
      <c r="AM60" s="62">
        <v>1</v>
      </c>
      <c r="AN60" s="62">
        <v>0</v>
      </c>
      <c r="AO60" s="62">
        <v>0</v>
      </c>
      <c r="AP60" s="62">
        <v>0</v>
      </c>
      <c r="AQ60" s="62">
        <v>0</v>
      </c>
      <c r="AR60" s="62">
        <v>0</v>
      </c>
      <c r="AS60" s="62">
        <v>0</v>
      </c>
      <c r="AT60" s="62">
        <v>0</v>
      </c>
      <c r="AU60" s="62">
        <v>0</v>
      </c>
      <c r="AV60" s="62">
        <v>0</v>
      </c>
      <c r="AW60" s="62">
        <v>0</v>
      </c>
      <c r="AX60" s="62">
        <v>1</v>
      </c>
      <c r="AY60" s="62">
        <v>1</v>
      </c>
      <c r="AZ60" s="63">
        <v>0</v>
      </c>
      <c r="BA60" s="62">
        <v>2</v>
      </c>
      <c r="BB60" s="62">
        <v>0</v>
      </c>
      <c r="BC60" s="62">
        <v>0</v>
      </c>
      <c r="BD60" s="62">
        <v>0</v>
      </c>
      <c r="BE60" s="62">
        <v>0</v>
      </c>
      <c r="BF60" s="62">
        <v>0</v>
      </c>
      <c r="BG60" s="62">
        <v>1</v>
      </c>
      <c r="BH60" s="62">
        <v>1</v>
      </c>
      <c r="BI60" s="62">
        <v>1</v>
      </c>
      <c r="BJ60" s="62">
        <v>1</v>
      </c>
      <c r="BK60" s="62">
        <v>0</v>
      </c>
      <c r="BL60" s="62">
        <v>1</v>
      </c>
      <c r="BM60" s="62">
        <v>0</v>
      </c>
      <c r="BN60" s="62">
        <v>0</v>
      </c>
    </row>
    <row r="61" spans="1:66" ht="11.25">
      <c r="A61" s="61" t="s">
        <v>855</v>
      </c>
      <c r="B61" s="62">
        <v>0</v>
      </c>
      <c r="C61" s="62">
        <v>0</v>
      </c>
      <c r="D61" s="62">
        <v>0</v>
      </c>
      <c r="E61" s="62">
        <v>0</v>
      </c>
      <c r="F61" s="62">
        <v>0</v>
      </c>
      <c r="G61" s="62">
        <v>0</v>
      </c>
      <c r="H61" s="62">
        <v>1</v>
      </c>
      <c r="I61" s="62">
        <v>0</v>
      </c>
      <c r="J61" s="62">
        <v>1</v>
      </c>
      <c r="K61" s="62">
        <v>0</v>
      </c>
      <c r="L61" s="62">
        <v>0</v>
      </c>
      <c r="M61" s="62">
        <v>0</v>
      </c>
      <c r="N61" s="62">
        <v>0</v>
      </c>
      <c r="O61" s="62">
        <v>1</v>
      </c>
      <c r="P61" s="62">
        <v>0</v>
      </c>
      <c r="Q61" s="62">
        <v>0</v>
      </c>
      <c r="R61" s="62">
        <v>1</v>
      </c>
      <c r="S61" s="62">
        <v>1</v>
      </c>
      <c r="T61" s="62">
        <v>0</v>
      </c>
      <c r="U61" s="62">
        <v>1</v>
      </c>
      <c r="V61" s="62">
        <v>0</v>
      </c>
      <c r="W61" s="62">
        <v>0</v>
      </c>
      <c r="X61" s="62">
        <v>0</v>
      </c>
      <c r="Y61" s="62">
        <v>2</v>
      </c>
      <c r="Z61" s="62">
        <v>0</v>
      </c>
      <c r="AA61" s="62">
        <v>0</v>
      </c>
      <c r="AB61" s="62">
        <v>1</v>
      </c>
      <c r="AC61" s="62">
        <v>0</v>
      </c>
      <c r="AD61" s="62">
        <v>0</v>
      </c>
      <c r="AE61" s="62">
        <v>0</v>
      </c>
      <c r="AF61" s="62">
        <v>0</v>
      </c>
      <c r="AG61" s="62">
        <v>0</v>
      </c>
      <c r="AH61" s="62">
        <v>0</v>
      </c>
      <c r="AI61" s="62">
        <v>0</v>
      </c>
      <c r="AJ61" s="62">
        <v>0</v>
      </c>
      <c r="AK61" s="62">
        <v>0</v>
      </c>
      <c r="AL61" s="62">
        <v>0</v>
      </c>
      <c r="AM61" s="62">
        <v>1</v>
      </c>
      <c r="AN61" s="62">
        <v>0</v>
      </c>
      <c r="AO61" s="62">
        <v>0</v>
      </c>
      <c r="AP61" s="62">
        <v>0</v>
      </c>
      <c r="AQ61" s="62">
        <v>0</v>
      </c>
      <c r="AR61" s="62">
        <v>0</v>
      </c>
      <c r="AS61" s="62">
        <v>0</v>
      </c>
      <c r="AT61" s="62">
        <v>0</v>
      </c>
      <c r="AU61" s="62">
        <v>0</v>
      </c>
      <c r="AV61" s="62">
        <v>0</v>
      </c>
      <c r="AW61" s="62">
        <v>0</v>
      </c>
      <c r="AX61" s="62">
        <v>1</v>
      </c>
      <c r="AY61" s="62">
        <v>1</v>
      </c>
      <c r="AZ61" s="63">
        <v>0</v>
      </c>
      <c r="BA61" s="62">
        <v>2</v>
      </c>
      <c r="BB61" s="62">
        <v>0</v>
      </c>
      <c r="BC61" s="62">
        <v>0</v>
      </c>
      <c r="BD61" s="62">
        <v>0</v>
      </c>
      <c r="BE61" s="62">
        <v>0</v>
      </c>
      <c r="BF61" s="62">
        <v>0</v>
      </c>
      <c r="BG61" s="62">
        <v>1</v>
      </c>
      <c r="BH61" s="62">
        <v>1</v>
      </c>
      <c r="BI61" s="62">
        <v>1</v>
      </c>
      <c r="BJ61" s="62">
        <v>1</v>
      </c>
      <c r="BK61" s="62">
        <v>0</v>
      </c>
      <c r="BL61" s="62">
        <v>1</v>
      </c>
      <c r="BM61" s="62">
        <v>0</v>
      </c>
      <c r="BN61" s="62">
        <v>0</v>
      </c>
    </row>
    <row r="62" spans="1:66" ht="11.25">
      <c r="A62" s="61" t="s">
        <v>843</v>
      </c>
      <c r="B62" s="62">
        <v>0</v>
      </c>
      <c r="C62" s="62">
        <v>0</v>
      </c>
      <c r="D62" s="62">
        <v>0</v>
      </c>
      <c r="E62" s="62">
        <v>0</v>
      </c>
      <c r="F62" s="62">
        <v>0</v>
      </c>
      <c r="G62" s="62">
        <v>1</v>
      </c>
      <c r="H62" s="62">
        <v>1</v>
      </c>
      <c r="I62" s="62">
        <v>0</v>
      </c>
      <c r="J62" s="62">
        <v>1</v>
      </c>
      <c r="K62" s="62">
        <v>0</v>
      </c>
      <c r="L62" s="62">
        <v>0</v>
      </c>
      <c r="M62" s="62">
        <v>0</v>
      </c>
      <c r="N62" s="62">
        <v>0</v>
      </c>
      <c r="O62" s="62">
        <v>0</v>
      </c>
      <c r="P62" s="62">
        <v>0</v>
      </c>
      <c r="Q62" s="62">
        <v>1</v>
      </c>
      <c r="R62" s="62">
        <v>0</v>
      </c>
      <c r="S62" s="62">
        <v>1</v>
      </c>
      <c r="T62" s="62">
        <v>0</v>
      </c>
      <c r="U62" s="62">
        <v>0</v>
      </c>
      <c r="V62" s="62">
        <v>0</v>
      </c>
      <c r="W62" s="62">
        <v>0</v>
      </c>
      <c r="X62" s="62">
        <v>0</v>
      </c>
      <c r="Y62" s="62">
        <v>2</v>
      </c>
      <c r="Z62" s="62">
        <v>0</v>
      </c>
      <c r="AA62" s="62">
        <v>0</v>
      </c>
      <c r="AB62" s="62">
        <v>0</v>
      </c>
      <c r="AC62" s="62">
        <v>0</v>
      </c>
      <c r="AD62" s="62">
        <v>0</v>
      </c>
      <c r="AE62" s="62">
        <v>0</v>
      </c>
      <c r="AF62" s="62">
        <v>0</v>
      </c>
      <c r="AG62" s="62">
        <v>0</v>
      </c>
      <c r="AH62" s="62">
        <v>0</v>
      </c>
      <c r="AI62" s="62">
        <v>0</v>
      </c>
      <c r="AJ62" s="62">
        <v>0</v>
      </c>
      <c r="AK62" s="62">
        <v>0</v>
      </c>
      <c r="AL62" s="62">
        <v>0</v>
      </c>
      <c r="AM62" s="62">
        <v>0</v>
      </c>
      <c r="AN62" s="62">
        <v>1</v>
      </c>
      <c r="AO62" s="62">
        <v>0</v>
      </c>
      <c r="AP62" s="62">
        <v>0</v>
      </c>
      <c r="AQ62" s="62">
        <v>0</v>
      </c>
      <c r="AR62" s="62">
        <v>0</v>
      </c>
      <c r="AS62" s="62">
        <v>0</v>
      </c>
      <c r="AT62" s="62">
        <v>0</v>
      </c>
      <c r="AU62" s="62">
        <v>0</v>
      </c>
      <c r="AV62" s="62">
        <v>0</v>
      </c>
      <c r="AW62" s="62">
        <v>0</v>
      </c>
      <c r="AX62" s="62">
        <v>0</v>
      </c>
      <c r="AY62" s="62">
        <v>0</v>
      </c>
      <c r="AZ62" s="63">
        <v>1</v>
      </c>
      <c r="BA62" s="62">
        <v>2</v>
      </c>
      <c r="BB62" s="62">
        <v>0</v>
      </c>
      <c r="BC62" s="62">
        <v>0</v>
      </c>
      <c r="BD62" s="62">
        <v>0</v>
      </c>
      <c r="BE62" s="62">
        <v>0</v>
      </c>
      <c r="BF62" s="62">
        <v>0</v>
      </c>
      <c r="BG62" s="62">
        <v>2</v>
      </c>
      <c r="BH62" s="62">
        <v>2</v>
      </c>
      <c r="BI62" s="62">
        <v>2</v>
      </c>
      <c r="BJ62" s="62">
        <v>0</v>
      </c>
      <c r="BK62" s="62">
        <v>0</v>
      </c>
      <c r="BL62" s="62">
        <v>0</v>
      </c>
      <c r="BM62" s="62">
        <v>0</v>
      </c>
      <c r="BN62" s="62">
        <v>0</v>
      </c>
    </row>
    <row r="63" spans="1:66" ht="11.25">
      <c r="A63" s="61" t="s">
        <v>856</v>
      </c>
      <c r="B63" s="62">
        <v>0</v>
      </c>
      <c r="C63" s="62">
        <v>0</v>
      </c>
      <c r="D63" s="62">
        <v>0</v>
      </c>
      <c r="E63" s="62">
        <v>0</v>
      </c>
      <c r="F63" s="62">
        <v>0</v>
      </c>
      <c r="G63" s="62">
        <v>0</v>
      </c>
      <c r="H63" s="62">
        <v>0</v>
      </c>
      <c r="I63" s="62">
        <v>0</v>
      </c>
      <c r="J63" s="62">
        <v>1</v>
      </c>
      <c r="K63" s="62">
        <v>0</v>
      </c>
      <c r="L63" s="62">
        <v>0</v>
      </c>
      <c r="M63" s="62">
        <v>0</v>
      </c>
      <c r="N63" s="62">
        <v>0</v>
      </c>
      <c r="O63" s="62">
        <v>0</v>
      </c>
      <c r="P63" s="62">
        <v>0</v>
      </c>
      <c r="Q63" s="62">
        <v>0</v>
      </c>
      <c r="R63" s="62">
        <v>0</v>
      </c>
      <c r="S63" s="62">
        <v>1</v>
      </c>
      <c r="T63" s="62">
        <v>2</v>
      </c>
      <c r="U63" s="62">
        <v>0</v>
      </c>
      <c r="V63" s="62">
        <v>0</v>
      </c>
      <c r="W63" s="62">
        <v>0</v>
      </c>
      <c r="X63" s="62">
        <v>0</v>
      </c>
      <c r="Y63" s="62">
        <v>2</v>
      </c>
      <c r="Z63" s="62">
        <v>0</v>
      </c>
      <c r="AA63" s="62">
        <v>0</v>
      </c>
      <c r="AB63" s="62">
        <v>1</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3">
        <v>0</v>
      </c>
      <c r="BA63" s="62">
        <v>2</v>
      </c>
      <c r="BB63" s="62">
        <v>0</v>
      </c>
      <c r="BC63" s="62">
        <v>0</v>
      </c>
      <c r="BD63" s="62">
        <v>0</v>
      </c>
      <c r="BE63" s="62">
        <v>0</v>
      </c>
      <c r="BF63" s="62">
        <v>0</v>
      </c>
      <c r="BG63" s="62">
        <v>2</v>
      </c>
      <c r="BH63" s="62">
        <v>2</v>
      </c>
      <c r="BI63" s="62">
        <v>1</v>
      </c>
      <c r="BJ63" s="62">
        <v>0</v>
      </c>
      <c r="BK63" s="62">
        <v>0</v>
      </c>
      <c r="BL63" s="62">
        <v>0</v>
      </c>
      <c r="BM63" s="62">
        <v>0</v>
      </c>
      <c r="BN63" s="62">
        <v>0</v>
      </c>
    </row>
    <row r="64" spans="1:66" ht="11.25">
      <c r="A64" s="61" t="s">
        <v>858</v>
      </c>
      <c r="B64" s="62">
        <v>0</v>
      </c>
      <c r="C64" s="62">
        <v>0</v>
      </c>
      <c r="D64" s="62">
        <v>0</v>
      </c>
      <c r="E64" s="62">
        <v>0</v>
      </c>
      <c r="F64" s="62">
        <v>0</v>
      </c>
      <c r="G64" s="62">
        <v>0</v>
      </c>
      <c r="H64" s="62">
        <v>0</v>
      </c>
      <c r="I64" s="62">
        <v>0</v>
      </c>
      <c r="J64" s="62">
        <v>1</v>
      </c>
      <c r="K64" s="62">
        <v>0</v>
      </c>
      <c r="L64" s="62">
        <v>0</v>
      </c>
      <c r="M64" s="62">
        <v>0</v>
      </c>
      <c r="N64" s="62">
        <v>0</v>
      </c>
      <c r="O64" s="62">
        <v>0</v>
      </c>
      <c r="P64" s="62">
        <v>0</v>
      </c>
      <c r="Q64" s="62">
        <v>0</v>
      </c>
      <c r="R64" s="62">
        <v>0</v>
      </c>
      <c r="S64" s="62">
        <v>1</v>
      </c>
      <c r="T64" s="62">
        <v>2</v>
      </c>
      <c r="U64" s="62">
        <v>0</v>
      </c>
      <c r="V64" s="62">
        <v>0</v>
      </c>
      <c r="W64" s="62">
        <v>0</v>
      </c>
      <c r="X64" s="62">
        <v>0</v>
      </c>
      <c r="Y64" s="62">
        <v>2</v>
      </c>
      <c r="Z64" s="62">
        <v>0</v>
      </c>
      <c r="AA64" s="62">
        <v>0</v>
      </c>
      <c r="AB64" s="62">
        <v>1</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3">
        <v>0</v>
      </c>
      <c r="BA64" s="62">
        <v>2</v>
      </c>
      <c r="BB64" s="62">
        <v>0</v>
      </c>
      <c r="BC64" s="62">
        <v>0</v>
      </c>
      <c r="BD64" s="62">
        <v>0</v>
      </c>
      <c r="BE64" s="62">
        <v>0</v>
      </c>
      <c r="BF64" s="62">
        <v>0</v>
      </c>
      <c r="BG64" s="62">
        <v>2</v>
      </c>
      <c r="BH64" s="62">
        <v>2</v>
      </c>
      <c r="BI64" s="62">
        <v>1</v>
      </c>
      <c r="BJ64" s="62">
        <v>0</v>
      </c>
      <c r="BK64" s="62">
        <v>0</v>
      </c>
      <c r="BL64" s="62">
        <v>0</v>
      </c>
      <c r="BM64" s="62">
        <v>0</v>
      </c>
      <c r="BN64" s="62">
        <v>0</v>
      </c>
    </row>
    <row r="65" spans="1:66" ht="11.25">
      <c r="A65" s="61" t="s">
        <v>859</v>
      </c>
      <c r="B65" s="62">
        <v>0</v>
      </c>
      <c r="C65" s="62">
        <v>0</v>
      </c>
      <c r="D65" s="62">
        <v>0</v>
      </c>
      <c r="E65" s="62">
        <v>0</v>
      </c>
      <c r="F65" s="62">
        <v>0</v>
      </c>
      <c r="G65" s="62">
        <v>1</v>
      </c>
      <c r="H65" s="62">
        <v>0</v>
      </c>
      <c r="I65" s="62">
        <v>0</v>
      </c>
      <c r="J65" s="62">
        <v>1</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2</v>
      </c>
      <c r="AQ65" s="62">
        <v>0</v>
      </c>
      <c r="AR65" s="62">
        <v>0</v>
      </c>
      <c r="AS65" s="62">
        <v>0</v>
      </c>
      <c r="AT65" s="62">
        <v>0</v>
      </c>
      <c r="AU65" s="62">
        <v>0</v>
      </c>
      <c r="AV65" s="62">
        <v>0</v>
      </c>
      <c r="AW65" s="62">
        <v>0</v>
      </c>
      <c r="AX65" s="62">
        <v>1</v>
      </c>
      <c r="AY65" s="62">
        <v>0</v>
      </c>
      <c r="AZ65" s="63">
        <v>1</v>
      </c>
      <c r="BA65" s="62">
        <v>2</v>
      </c>
      <c r="BB65" s="62">
        <v>0</v>
      </c>
      <c r="BC65" s="62">
        <v>0</v>
      </c>
      <c r="BD65" s="62">
        <v>0</v>
      </c>
      <c r="BE65" s="62">
        <v>0</v>
      </c>
      <c r="BF65" s="62">
        <v>0</v>
      </c>
      <c r="BG65" s="62">
        <v>2</v>
      </c>
      <c r="BH65" s="62">
        <v>2</v>
      </c>
      <c r="BI65" s="62">
        <v>1</v>
      </c>
      <c r="BJ65" s="62">
        <v>0</v>
      </c>
      <c r="BK65" s="62">
        <v>0</v>
      </c>
      <c r="BL65" s="62">
        <v>0</v>
      </c>
      <c r="BM65" s="62">
        <v>0</v>
      </c>
      <c r="BN65" s="62">
        <v>0</v>
      </c>
    </row>
    <row r="66" spans="1:66" ht="11.25">
      <c r="A66" s="61" t="s">
        <v>862</v>
      </c>
      <c r="B66" s="62">
        <v>0</v>
      </c>
      <c r="C66" s="62">
        <v>0</v>
      </c>
      <c r="D66" s="62">
        <v>0</v>
      </c>
      <c r="E66" s="62">
        <v>0</v>
      </c>
      <c r="F66" s="62">
        <v>0</v>
      </c>
      <c r="G66" s="62">
        <v>1</v>
      </c>
      <c r="H66" s="62">
        <v>0</v>
      </c>
      <c r="I66" s="62">
        <v>0</v>
      </c>
      <c r="J66" s="62">
        <v>2</v>
      </c>
      <c r="K66" s="62">
        <v>0</v>
      </c>
      <c r="L66" s="62">
        <v>0</v>
      </c>
      <c r="M66" s="62">
        <v>0</v>
      </c>
      <c r="N66" s="62">
        <v>0</v>
      </c>
      <c r="O66" s="62">
        <v>0</v>
      </c>
      <c r="P66" s="62">
        <v>0</v>
      </c>
      <c r="Q66" s="62">
        <v>0</v>
      </c>
      <c r="R66" s="62">
        <v>0</v>
      </c>
      <c r="S66" s="62">
        <v>1</v>
      </c>
      <c r="T66" s="62">
        <v>0</v>
      </c>
      <c r="U66" s="62">
        <v>0</v>
      </c>
      <c r="V66" s="62">
        <v>0</v>
      </c>
      <c r="W66" s="62">
        <v>0</v>
      </c>
      <c r="X66" s="62">
        <v>0</v>
      </c>
      <c r="Y66" s="62">
        <v>0</v>
      </c>
      <c r="Z66" s="62">
        <v>1</v>
      </c>
      <c r="AA66" s="62">
        <v>0</v>
      </c>
      <c r="AB66" s="62">
        <v>1</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3">
        <v>1</v>
      </c>
      <c r="BA66" s="62">
        <v>2</v>
      </c>
      <c r="BB66" s="62">
        <v>0</v>
      </c>
      <c r="BC66" s="62">
        <v>0</v>
      </c>
      <c r="BD66" s="62">
        <v>0</v>
      </c>
      <c r="BE66" s="62">
        <v>0</v>
      </c>
      <c r="BF66" s="62">
        <v>0</v>
      </c>
      <c r="BG66" s="62">
        <v>0</v>
      </c>
      <c r="BH66" s="62">
        <v>0</v>
      </c>
      <c r="BI66" s="62">
        <v>0</v>
      </c>
      <c r="BJ66" s="62">
        <v>0</v>
      </c>
      <c r="BK66" s="62">
        <v>0</v>
      </c>
      <c r="BL66" s="62">
        <v>0</v>
      </c>
      <c r="BM66" s="62">
        <v>0</v>
      </c>
      <c r="BN66" s="62">
        <v>0</v>
      </c>
    </row>
    <row r="67" spans="1:66" ht="11.25">
      <c r="A67" s="61" t="s">
        <v>860</v>
      </c>
      <c r="B67" s="62">
        <v>0</v>
      </c>
      <c r="C67" s="62">
        <v>0</v>
      </c>
      <c r="D67" s="62">
        <v>0</v>
      </c>
      <c r="E67" s="62">
        <v>0</v>
      </c>
      <c r="F67" s="62">
        <v>0</v>
      </c>
      <c r="G67" s="62">
        <v>0</v>
      </c>
      <c r="H67" s="62">
        <v>0</v>
      </c>
      <c r="I67" s="62">
        <v>0</v>
      </c>
      <c r="J67" s="62">
        <v>2</v>
      </c>
      <c r="K67" s="62">
        <v>0</v>
      </c>
      <c r="L67" s="62">
        <v>0</v>
      </c>
      <c r="M67" s="62">
        <v>1</v>
      </c>
      <c r="N67" s="62">
        <v>0</v>
      </c>
      <c r="O67" s="62">
        <v>1</v>
      </c>
      <c r="P67" s="62">
        <v>0</v>
      </c>
      <c r="Q67" s="62">
        <v>0</v>
      </c>
      <c r="R67" s="62">
        <v>2</v>
      </c>
      <c r="S67" s="62">
        <v>0</v>
      </c>
      <c r="T67" s="62">
        <v>0</v>
      </c>
      <c r="U67" s="62">
        <v>1</v>
      </c>
      <c r="V67" s="62">
        <v>0</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2</v>
      </c>
      <c r="AQ67" s="62">
        <v>0</v>
      </c>
      <c r="AR67" s="62">
        <v>0</v>
      </c>
      <c r="AS67" s="62">
        <v>0</v>
      </c>
      <c r="AT67" s="62">
        <v>0</v>
      </c>
      <c r="AU67" s="62">
        <v>0</v>
      </c>
      <c r="AV67" s="62">
        <v>0</v>
      </c>
      <c r="AW67" s="62">
        <v>0</v>
      </c>
      <c r="AX67" s="62">
        <v>1</v>
      </c>
      <c r="AY67" s="62">
        <v>1</v>
      </c>
      <c r="AZ67" s="63">
        <v>0</v>
      </c>
      <c r="BA67" s="62">
        <v>2</v>
      </c>
      <c r="BB67" s="62">
        <v>0</v>
      </c>
      <c r="BC67" s="62">
        <v>0</v>
      </c>
      <c r="BD67" s="62">
        <v>0</v>
      </c>
      <c r="BE67" s="62">
        <v>0</v>
      </c>
      <c r="BF67" s="62">
        <v>0</v>
      </c>
      <c r="BG67" s="62">
        <v>1</v>
      </c>
      <c r="BH67" s="62">
        <v>1</v>
      </c>
      <c r="BI67" s="62">
        <v>0</v>
      </c>
      <c r="BJ67" s="62">
        <v>1</v>
      </c>
      <c r="BK67" s="62">
        <v>0</v>
      </c>
      <c r="BL67" s="62">
        <v>2</v>
      </c>
      <c r="BM67" s="62">
        <v>0</v>
      </c>
      <c r="BN67" s="62">
        <v>0</v>
      </c>
    </row>
    <row r="68" spans="1:66" ht="11.25">
      <c r="A68" s="61" t="s">
        <v>831</v>
      </c>
      <c r="B68" s="62">
        <v>0</v>
      </c>
      <c r="C68" s="62">
        <v>0</v>
      </c>
      <c r="D68" s="62">
        <v>0</v>
      </c>
      <c r="E68" s="62">
        <v>0</v>
      </c>
      <c r="F68" s="62">
        <v>0</v>
      </c>
      <c r="G68" s="62">
        <v>0</v>
      </c>
      <c r="H68" s="62">
        <v>1</v>
      </c>
      <c r="I68" s="62">
        <v>0</v>
      </c>
      <c r="J68" s="62">
        <v>2</v>
      </c>
      <c r="K68" s="62">
        <v>0</v>
      </c>
      <c r="L68" s="62">
        <v>0</v>
      </c>
      <c r="M68" s="62">
        <v>1</v>
      </c>
      <c r="N68" s="62">
        <v>0</v>
      </c>
      <c r="O68" s="62">
        <v>1</v>
      </c>
      <c r="P68" s="62">
        <v>0</v>
      </c>
      <c r="Q68" s="62">
        <v>0</v>
      </c>
      <c r="R68" s="62">
        <v>2</v>
      </c>
      <c r="S68" s="62">
        <v>0</v>
      </c>
      <c r="T68" s="62">
        <v>0</v>
      </c>
      <c r="U68" s="62">
        <v>1</v>
      </c>
      <c r="V68" s="62">
        <v>0</v>
      </c>
      <c r="W68" s="62">
        <v>0</v>
      </c>
      <c r="X68" s="62">
        <v>0</v>
      </c>
      <c r="Y68" s="62">
        <v>2</v>
      </c>
      <c r="Z68" s="62">
        <v>0</v>
      </c>
      <c r="AA68" s="62">
        <v>0</v>
      </c>
      <c r="AB68" s="62">
        <v>0</v>
      </c>
      <c r="AC68" s="62">
        <v>0</v>
      </c>
      <c r="AD68" s="62">
        <v>2</v>
      </c>
      <c r="AE68" s="62">
        <v>2</v>
      </c>
      <c r="AF68" s="62">
        <v>2</v>
      </c>
      <c r="AG68" s="62">
        <v>0</v>
      </c>
      <c r="AH68" s="62">
        <v>0</v>
      </c>
      <c r="AI68" s="62">
        <v>0</v>
      </c>
      <c r="AJ68" s="62">
        <v>0</v>
      </c>
      <c r="AK68" s="62">
        <v>0</v>
      </c>
      <c r="AL68" s="62">
        <v>0</v>
      </c>
      <c r="AM68" s="62">
        <v>1</v>
      </c>
      <c r="AN68" s="62">
        <v>0</v>
      </c>
      <c r="AO68" s="62">
        <v>0</v>
      </c>
      <c r="AP68" s="62">
        <v>2</v>
      </c>
      <c r="AQ68" s="62">
        <v>0</v>
      </c>
      <c r="AR68" s="62">
        <v>0</v>
      </c>
      <c r="AS68" s="62">
        <v>0</v>
      </c>
      <c r="AT68" s="62">
        <v>0</v>
      </c>
      <c r="AU68" s="62">
        <v>0</v>
      </c>
      <c r="AV68" s="62">
        <v>0</v>
      </c>
      <c r="AW68" s="62">
        <v>2</v>
      </c>
      <c r="AX68" s="62">
        <v>1</v>
      </c>
      <c r="AY68" s="62">
        <v>1</v>
      </c>
      <c r="AZ68" s="63">
        <v>0</v>
      </c>
      <c r="BA68" s="62">
        <v>2</v>
      </c>
      <c r="BB68" s="62">
        <v>0</v>
      </c>
      <c r="BC68" s="62">
        <v>0</v>
      </c>
      <c r="BD68" s="62">
        <v>0</v>
      </c>
      <c r="BE68" s="62">
        <v>2</v>
      </c>
      <c r="BF68" s="62">
        <v>0</v>
      </c>
      <c r="BG68" s="62">
        <v>1</v>
      </c>
      <c r="BH68" s="62">
        <v>1</v>
      </c>
      <c r="BI68" s="62">
        <v>1</v>
      </c>
      <c r="BJ68" s="62">
        <v>1</v>
      </c>
      <c r="BK68" s="62">
        <v>0</v>
      </c>
      <c r="BL68" s="62">
        <v>2</v>
      </c>
      <c r="BM68" s="62">
        <v>0</v>
      </c>
      <c r="BN68" s="62">
        <v>0</v>
      </c>
    </row>
    <row r="69" spans="1:66" ht="11.25">
      <c r="A69" s="61" t="s">
        <v>835</v>
      </c>
      <c r="B69" s="62">
        <v>0</v>
      </c>
      <c r="C69" s="62">
        <v>0</v>
      </c>
      <c r="D69" s="62">
        <v>0</v>
      </c>
      <c r="E69" s="62">
        <v>0</v>
      </c>
      <c r="F69" s="62">
        <v>0</v>
      </c>
      <c r="G69" s="62">
        <v>0</v>
      </c>
      <c r="H69" s="62">
        <v>1</v>
      </c>
      <c r="I69" s="62">
        <v>0</v>
      </c>
      <c r="J69" s="62">
        <v>2</v>
      </c>
      <c r="K69" s="62">
        <v>0</v>
      </c>
      <c r="L69" s="62">
        <v>0</v>
      </c>
      <c r="M69" s="62">
        <v>1</v>
      </c>
      <c r="N69" s="62">
        <v>0</v>
      </c>
      <c r="O69" s="62">
        <v>0</v>
      </c>
      <c r="P69" s="62">
        <v>0</v>
      </c>
      <c r="Q69" s="62">
        <v>0</v>
      </c>
      <c r="R69" s="62">
        <v>1</v>
      </c>
      <c r="S69" s="62">
        <v>0</v>
      </c>
      <c r="T69" s="62">
        <v>0</v>
      </c>
      <c r="U69" s="62">
        <v>0</v>
      </c>
      <c r="V69" s="62">
        <v>0</v>
      </c>
      <c r="W69" s="62">
        <v>0</v>
      </c>
      <c r="X69" s="62">
        <v>0</v>
      </c>
      <c r="Y69" s="62">
        <v>2</v>
      </c>
      <c r="Z69" s="62">
        <v>0</v>
      </c>
      <c r="AA69" s="62">
        <v>0</v>
      </c>
      <c r="AB69" s="62">
        <v>0</v>
      </c>
      <c r="AC69" s="62">
        <v>0</v>
      </c>
      <c r="AD69" s="62">
        <v>2</v>
      </c>
      <c r="AE69" s="62">
        <v>2</v>
      </c>
      <c r="AF69" s="62">
        <v>2</v>
      </c>
      <c r="AG69" s="62">
        <v>0</v>
      </c>
      <c r="AH69" s="62">
        <v>0</v>
      </c>
      <c r="AI69" s="62">
        <v>0</v>
      </c>
      <c r="AJ69" s="62">
        <v>0</v>
      </c>
      <c r="AK69" s="62">
        <v>0</v>
      </c>
      <c r="AL69" s="62">
        <v>0</v>
      </c>
      <c r="AM69" s="62">
        <v>0</v>
      </c>
      <c r="AN69" s="62">
        <v>0</v>
      </c>
      <c r="AO69" s="62">
        <v>0</v>
      </c>
      <c r="AP69" s="62">
        <v>2</v>
      </c>
      <c r="AQ69" s="62">
        <v>0</v>
      </c>
      <c r="AR69" s="62">
        <v>0</v>
      </c>
      <c r="AS69" s="62">
        <v>0</v>
      </c>
      <c r="AT69" s="62">
        <v>0</v>
      </c>
      <c r="AU69" s="62">
        <v>0</v>
      </c>
      <c r="AV69" s="62">
        <v>0</v>
      </c>
      <c r="AW69" s="62">
        <v>2</v>
      </c>
      <c r="AX69" s="62">
        <v>0</v>
      </c>
      <c r="AY69" s="62">
        <v>0</v>
      </c>
      <c r="AZ69" s="63">
        <v>0</v>
      </c>
      <c r="BA69" s="62">
        <v>2</v>
      </c>
      <c r="BB69" s="62">
        <v>0</v>
      </c>
      <c r="BC69" s="62">
        <v>0</v>
      </c>
      <c r="BD69" s="62">
        <v>0</v>
      </c>
      <c r="BE69" s="62">
        <v>2</v>
      </c>
      <c r="BF69" s="62">
        <v>0</v>
      </c>
      <c r="BG69" s="62">
        <v>1</v>
      </c>
      <c r="BH69" s="62">
        <v>1</v>
      </c>
      <c r="BI69" s="62">
        <v>1</v>
      </c>
      <c r="BJ69" s="62">
        <v>1</v>
      </c>
      <c r="BK69" s="62">
        <v>0</v>
      </c>
      <c r="BL69" s="62">
        <v>2</v>
      </c>
      <c r="BM69" s="62">
        <v>0</v>
      </c>
      <c r="BN69" s="62">
        <v>0</v>
      </c>
    </row>
    <row r="70" spans="1:66" ht="11.25">
      <c r="A70" s="61" t="s">
        <v>837</v>
      </c>
      <c r="B70" s="62">
        <v>0</v>
      </c>
      <c r="C70" s="62">
        <v>0</v>
      </c>
      <c r="D70" s="62">
        <v>0</v>
      </c>
      <c r="E70" s="62">
        <v>0</v>
      </c>
      <c r="F70" s="62">
        <v>0</v>
      </c>
      <c r="G70" s="62">
        <v>0</v>
      </c>
      <c r="H70" s="62">
        <v>1</v>
      </c>
      <c r="I70" s="62">
        <v>0</v>
      </c>
      <c r="J70" s="62">
        <v>2</v>
      </c>
      <c r="K70" s="62">
        <v>0</v>
      </c>
      <c r="L70" s="62">
        <v>0</v>
      </c>
      <c r="M70" s="62">
        <v>1</v>
      </c>
      <c r="N70" s="62">
        <v>0</v>
      </c>
      <c r="O70" s="62">
        <v>1</v>
      </c>
      <c r="P70" s="62">
        <v>0</v>
      </c>
      <c r="Q70" s="62">
        <v>0</v>
      </c>
      <c r="R70" s="62">
        <v>1</v>
      </c>
      <c r="S70" s="62">
        <v>0</v>
      </c>
      <c r="T70" s="62">
        <v>0</v>
      </c>
      <c r="U70" s="62">
        <v>1</v>
      </c>
      <c r="V70" s="62">
        <v>0</v>
      </c>
      <c r="W70" s="62">
        <v>0</v>
      </c>
      <c r="X70" s="62">
        <v>0</v>
      </c>
      <c r="Y70" s="62">
        <v>2</v>
      </c>
      <c r="Z70" s="62">
        <v>0</v>
      </c>
      <c r="AA70" s="62">
        <v>0</v>
      </c>
      <c r="AB70" s="62">
        <v>0</v>
      </c>
      <c r="AC70" s="62">
        <v>0</v>
      </c>
      <c r="AD70" s="62">
        <v>2</v>
      </c>
      <c r="AE70" s="62">
        <v>2</v>
      </c>
      <c r="AF70" s="62">
        <v>2</v>
      </c>
      <c r="AG70" s="62">
        <v>0</v>
      </c>
      <c r="AH70" s="62">
        <v>0</v>
      </c>
      <c r="AI70" s="62">
        <v>0</v>
      </c>
      <c r="AJ70" s="62">
        <v>0</v>
      </c>
      <c r="AK70" s="62">
        <v>0</v>
      </c>
      <c r="AL70" s="62">
        <v>0</v>
      </c>
      <c r="AM70" s="62">
        <v>0</v>
      </c>
      <c r="AN70" s="62">
        <v>0</v>
      </c>
      <c r="AO70" s="62">
        <v>0</v>
      </c>
      <c r="AP70" s="62">
        <v>2</v>
      </c>
      <c r="AQ70" s="62">
        <v>0</v>
      </c>
      <c r="AR70" s="62">
        <v>0</v>
      </c>
      <c r="AS70" s="62">
        <v>0</v>
      </c>
      <c r="AT70" s="62">
        <v>0</v>
      </c>
      <c r="AU70" s="62">
        <v>0</v>
      </c>
      <c r="AV70" s="62">
        <v>0</v>
      </c>
      <c r="AW70" s="62">
        <v>2</v>
      </c>
      <c r="AX70" s="62">
        <v>1</v>
      </c>
      <c r="AY70" s="62">
        <v>1</v>
      </c>
      <c r="AZ70" s="63">
        <v>0</v>
      </c>
      <c r="BA70" s="62">
        <v>2</v>
      </c>
      <c r="BB70" s="62">
        <v>0</v>
      </c>
      <c r="BC70" s="62">
        <v>0</v>
      </c>
      <c r="BD70" s="62">
        <v>0</v>
      </c>
      <c r="BE70" s="62">
        <v>2</v>
      </c>
      <c r="BF70" s="62">
        <v>0</v>
      </c>
      <c r="BG70" s="62">
        <v>1</v>
      </c>
      <c r="BH70" s="62">
        <v>1</v>
      </c>
      <c r="BI70" s="62">
        <v>1</v>
      </c>
      <c r="BJ70" s="62">
        <v>1</v>
      </c>
      <c r="BK70" s="62">
        <v>0</v>
      </c>
      <c r="BL70" s="62">
        <v>2</v>
      </c>
      <c r="BM70" s="62">
        <v>0</v>
      </c>
      <c r="BN70" s="62">
        <v>0</v>
      </c>
    </row>
    <row r="71" spans="1:66" ht="11.25">
      <c r="A71" s="61" t="s">
        <v>0</v>
      </c>
      <c r="B71" s="62">
        <v>0</v>
      </c>
      <c r="C71" s="62">
        <v>0</v>
      </c>
      <c r="D71" s="62">
        <v>0</v>
      </c>
      <c r="E71" s="62">
        <v>0</v>
      </c>
      <c r="F71" s="62">
        <v>0</v>
      </c>
      <c r="G71" s="62">
        <v>0</v>
      </c>
      <c r="H71" s="62">
        <v>0</v>
      </c>
      <c r="I71" s="62">
        <v>0</v>
      </c>
      <c r="J71" s="62">
        <v>2</v>
      </c>
      <c r="K71" s="62">
        <v>0</v>
      </c>
      <c r="L71" s="62">
        <v>0</v>
      </c>
      <c r="M71" s="62">
        <v>0</v>
      </c>
      <c r="N71" s="62">
        <v>0</v>
      </c>
      <c r="O71" s="62">
        <v>0</v>
      </c>
      <c r="P71" s="62">
        <v>0</v>
      </c>
      <c r="Q71" s="62">
        <v>0</v>
      </c>
      <c r="R71" s="62">
        <v>0</v>
      </c>
      <c r="S71" s="62">
        <v>0</v>
      </c>
      <c r="T71" s="62">
        <v>1</v>
      </c>
      <c r="U71" s="62">
        <v>1</v>
      </c>
      <c r="V71" s="62">
        <v>0</v>
      </c>
      <c r="W71" s="62">
        <v>0</v>
      </c>
      <c r="X71" s="62">
        <v>0</v>
      </c>
      <c r="Y71" s="62">
        <v>0</v>
      </c>
      <c r="Z71" s="62">
        <v>0</v>
      </c>
      <c r="AA71" s="62">
        <v>2</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2</v>
      </c>
      <c r="AZ71" s="63">
        <v>0</v>
      </c>
      <c r="BA71" s="62">
        <v>2</v>
      </c>
      <c r="BB71" s="62">
        <v>0</v>
      </c>
      <c r="BC71" s="62">
        <v>0</v>
      </c>
      <c r="BD71" s="62">
        <v>1</v>
      </c>
      <c r="BE71" s="62">
        <v>0</v>
      </c>
      <c r="BF71" s="62">
        <v>0</v>
      </c>
      <c r="BG71" s="62">
        <v>1</v>
      </c>
      <c r="BH71" s="62">
        <v>1</v>
      </c>
      <c r="BI71" s="62">
        <v>0</v>
      </c>
      <c r="BJ71" s="62">
        <v>0</v>
      </c>
      <c r="BK71" s="62">
        <v>0</v>
      </c>
      <c r="BL71" s="62">
        <v>0</v>
      </c>
      <c r="BM71" s="62">
        <v>0</v>
      </c>
      <c r="BN71" s="62">
        <v>0</v>
      </c>
    </row>
    <row r="72" spans="1:66" ht="11.25">
      <c r="A72" s="61" t="s">
        <v>857</v>
      </c>
      <c r="B72" s="62">
        <v>0</v>
      </c>
      <c r="C72" s="62">
        <v>0</v>
      </c>
      <c r="D72" s="62">
        <v>0</v>
      </c>
      <c r="E72" s="62">
        <v>0</v>
      </c>
      <c r="F72" s="62">
        <v>0</v>
      </c>
      <c r="G72" s="62">
        <v>0</v>
      </c>
      <c r="H72" s="62">
        <v>1</v>
      </c>
      <c r="I72" s="62">
        <v>0</v>
      </c>
      <c r="J72" s="62">
        <v>2</v>
      </c>
      <c r="K72" s="62">
        <v>0</v>
      </c>
      <c r="L72" s="62">
        <v>0</v>
      </c>
      <c r="M72" s="62">
        <v>0</v>
      </c>
      <c r="N72" s="62">
        <v>0</v>
      </c>
      <c r="O72" s="62">
        <v>0</v>
      </c>
      <c r="P72" s="62">
        <v>0</v>
      </c>
      <c r="Q72" s="62">
        <v>0</v>
      </c>
      <c r="R72" s="62">
        <v>0</v>
      </c>
      <c r="S72" s="62">
        <v>0</v>
      </c>
      <c r="T72" s="62">
        <v>0</v>
      </c>
      <c r="U72" s="62">
        <v>0</v>
      </c>
      <c r="V72" s="62">
        <v>0</v>
      </c>
      <c r="W72" s="62">
        <v>0</v>
      </c>
      <c r="X72" s="62">
        <v>0</v>
      </c>
      <c r="Y72" s="62">
        <v>0</v>
      </c>
      <c r="Z72" s="62">
        <v>0</v>
      </c>
      <c r="AA72" s="62">
        <v>0</v>
      </c>
      <c r="AB72" s="62">
        <v>0</v>
      </c>
      <c r="AC72" s="62">
        <v>0</v>
      </c>
      <c r="AD72" s="62">
        <v>0</v>
      </c>
      <c r="AE72" s="62">
        <v>0</v>
      </c>
      <c r="AF72" s="62">
        <v>0</v>
      </c>
      <c r="AG72" s="62">
        <v>0</v>
      </c>
      <c r="AH72" s="62">
        <v>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3">
        <v>0</v>
      </c>
      <c r="BA72" s="62">
        <v>2</v>
      </c>
      <c r="BB72" s="62">
        <v>0</v>
      </c>
      <c r="BC72" s="62">
        <v>0</v>
      </c>
      <c r="BD72" s="62">
        <v>0</v>
      </c>
      <c r="BE72" s="62">
        <v>0</v>
      </c>
      <c r="BF72" s="62">
        <v>0</v>
      </c>
      <c r="BG72" s="62">
        <v>0</v>
      </c>
      <c r="BH72" s="62">
        <v>0</v>
      </c>
      <c r="BI72" s="62">
        <v>0</v>
      </c>
      <c r="BJ72" s="62">
        <v>0</v>
      </c>
      <c r="BK72" s="62">
        <v>0</v>
      </c>
      <c r="BL72" s="62">
        <v>0</v>
      </c>
      <c r="BM72" s="62">
        <v>0</v>
      </c>
      <c r="BN72" s="62">
        <v>0</v>
      </c>
    </row>
    <row r="73" spans="1:66" ht="11.25">
      <c r="A73" s="61" t="s">
        <v>824</v>
      </c>
      <c r="B73" s="62">
        <v>0</v>
      </c>
      <c r="C73" s="62">
        <v>0</v>
      </c>
      <c r="D73" s="62">
        <v>0</v>
      </c>
      <c r="E73" s="62">
        <v>0</v>
      </c>
      <c r="F73" s="62">
        <v>0</v>
      </c>
      <c r="G73" s="62">
        <v>0</v>
      </c>
      <c r="H73" s="62">
        <v>0</v>
      </c>
      <c r="I73" s="62">
        <v>1</v>
      </c>
      <c r="J73" s="62">
        <v>1</v>
      </c>
      <c r="K73" s="62">
        <v>0</v>
      </c>
      <c r="L73" s="62">
        <v>0</v>
      </c>
      <c r="M73" s="62">
        <v>0</v>
      </c>
      <c r="N73" s="62">
        <v>0</v>
      </c>
      <c r="O73" s="62">
        <v>0</v>
      </c>
      <c r="P73" s="62">
        <v>0</v>
      </c>
      <c r="Q73" s="62">
        <v>0</v>
      </c>
      <c r="R73" s="62">
        <v>0</v>
      </c>
      <c r="S73" s="62">
        <v>0</v>
      </c>
      <c r="T73" s="62">
        <v>0</v>
      </c>
      <c r="U73" s="62">
        <v>0</v>
      </c>
      <c r="V73" s="62">
        <v>0</v>
      </c>
      <c r="W73" s="62">
        <v>0</v>
      </c>
      <c r="X73" s="62">
        <v>0</v>
      </c>
      <c r="Y73" s="62">
        <v>0</v>
      </c>
      <c r="Z73" s="62">
        <v>0</v>
      </c>
      <c r="AA73" s="62">
        <v>0</v>
      </c>
      <c r="AB73" s="62">
        <v>0</v>
      </c>
      <c r="AC73" s="62">
        <v>0</v>
      </c>
      <c r="AD73" s="62">
        <v>0</v>
      </c>
      <c r="AE73" s="62">
        <v>0</v>
      </c>
      <c r="AF73" s="62">
        <v>0</v>
      </c>
      <c r="AG73" s="62">
        <v>0</v>
      </c>
      <c r="AH73" s="62">
        <v>0</v>
      </c>
      <c r="AI73" s="62">
        <v>0</v>
      </c>
      <c r="AJ73" s="62">
        <v>0</v>
      </c>
      <c r="AK73" s="62">
        <v>0</v>
      </c>
      <c r="AL73" s="62">
        <v>0</v>
      </c>
      <c r="AM73" s="62">
        <v>0</v>
      </c>
      <c r="AN73" s="62">
        <v>0</v>
      </c>
      <c r="AO73" s="62">
        <v>0</v>
      </c>
      <c r="AP73" s="62">
        <v>0</v>
      </c>
      <c r="AQ73" s="62">
        <v>0</v>
      </c>
      <c r="AR73" s="62">
        <v>0</v>
      </c>
      <c r="AS73" s="62">
        <v>0</v>
      </c>
      <c r="AT73" s="62">
        <v>0</v>
      </c>
      <c r="AU73" s="62">
        <v>1</v>
      </c>
      <c r="AV73" s="62">
        <v>0</v>
      </c>
      <c r="AW73" s="62">
        <v>0</v>
      </c>
      <c r="AX73" s="62">
        <v>0</v>
      </c>
      <c r="AY73" s="62">
        <v>0</v>
      </c>
      <c r="AZ73" s="63">
        <v>0</v>
      </c>
      <c r="BA73" s="62">
        <v>2</v>
      </c>
      <c r="BB73" s="62">
        <v>0</v>
      </c>
      <c r="BC73" s="62">
        <v>0</v>
      </c>
      <c r="BD73" s="62">
        <v>0</v>
      </c>
      <c r="BE73" s="62">
        <v>0</v>
      </c>
      <c r="BF73" s="62">
        <v>0</v>
      </c>
      <c r="BG73" s="62">
        <v>2</v>
      </c>
      <c r="BH73" s="62">
        <v>2</v>
      </c>
      <c r="BI73" s="62">
        <v>2</v>
      </c>
      <c r="BJ73" s="62">
        <v>0</v>
      </c>
      <c r="BK73" s="62">
        <v>0</v>
      </c>
      <c r="BL73" s="62">
        <v>0</v>
      </c>
      <c r="BM73" s="62">
        <v>0</v>
      </c>
      <c r="BN73" s="62">
        <v>0</v>
      </c>
    </row>
    <row r="74" spans="1:66" ht="11.25">
      <c r="A74" s="61" t="s">
        <v>826</v>
      </c>
      <c r="B74" s="62">
        <v>2</v>
      </c>
      <c r="C74" s="62">
        <v>0</v>
      </c>
      <c r="D74" s="62">
        <v>0</v>
      </c>
      <c r="E74" s="62">
        <v>0</v>
      </c>
      <c r="F74" s="62">
        <v>0</v>
      </c>
      <c r="G74" s="62">
        <v>0</v>
      </c>
      <c r="H74" s="62">
        <v>0</v>
      </c>
      <c r="I74" s="62">
        <v>0</v>
      </c>
      <c r="J74" s="62">
        <v>2</v>
      </c>
      <c r="K74" s="62">
        <v>1</v>
      </c>
      <c r="L74" s="62">
        <v>0</v>
      </c>
      <c r="M74" s="62">
        <v>0</v>
      </c>
      <c r="N74" s="62">
        <v>0</v>
      </c>
      <c r="O74" s="62">
        <v>0</v>
      </c>
      <c r="P74" s="62">
        <v>0</v>
      </c>
      <c r="Q74" s="62">
        <v>0</v>
      </c>
      <c r="R74" s="62">
        <v>0</v>
      </c>
      <c r="S74" s="62">
        <v>0</v>
      </c>
      <c r="T74" s="62">
        <v>0</v>
      </c>
      <c r="U74" s="62">
        <v>0</v>
      </c>
      <c r="V74" s="62">
        <v>0</v>
      </c>
      <c r="W74" s="62">
        <v>0</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2">
        <v>0</v>
      </c>
      <c r="AP74" s="62">
        <v>0</v>
      </c>
      <c r="AQ74" s="62">
        <v>0</v>
      </c>
      <c r="AR74" s="62">
        <v>0</v>
      </c>
      <c r="AS74" s="62">
        <v>0</v>
      </c>
      <c r="AT74" s="62">
        <v>0</v>
      </c>
      <c r="AU74" s="62">
        <v>0</v>
      </c>
      <c r="AV74" s="62">
        <v>0</v>
      </c>
      <c r="AW74" s="62">
        <v>0</v>
      </c>
      <c r="AX74" s="62">
        <v>2</v>
      </c>
      <c r="AY74" s="62">
        <v>2</v>
      </c>
      <c r="AZ74" s="63">
        <v>0</v>
      </c>
      <c r="BA74" s="62">
        <v>2</v>
      </c>
      <c r="BB74" s="62">
        <v>0</v>
      </c>
      <c r="BC74" s="62">
        <v>0</v>
      </c>
      <c r="BD74" s="62">
        <v>0</v>
      </c>
      <c r="BE74" s="62">
        <v>0</v>
      </c>
      <c r="BF74" s="62">
        <v>0</v>
      </c>
      <c r="BG74" s="62">
        <v>0</v>
      </c>
      <c r="BH74" s="62">
        <v>0</v>
      </c>
      <c r="BI74" s="62">
        <v>0</v>
      </c>
      <c r="BJ74" s="62">
        <v>0</v>
      </c>
      <c r="BK74" s="62">
        <v>0</v>
      </c>
      <c r="BL74" s="62">
        <v>0</v>
      </c>
      <c r="BM74" s="62">
        <v>0</v>
      </c>
      <c r="BN74" s="62">
        <v>0</v>
      </c>
    </row>
    <row r="75" spans="1:66" ht="11.25">
      <c r="A75" s="61" t="s">
        <v>830</v>
      </c>
      <c r="B75" s="62">
        <v>2</v>
      </c>
      <c r="C75" s="62">
        <v>0</v>
      </c>
      <c r="D75" s="62">
        <v>0</v>
      </c>
      <c r="E75" s="62">
        <v>0</v>
      </c>
      <c r="F75" s="62">
        <v>0</v>
      </c>
      <c r="G75" s="62">
        <v>0</v>
      </c>
      <c r="H75" s="62">
        <v>0</v>
      </c>
      <c r="I75" s="62">
        <v>0</v>
      </c>
      <c r="J75" s="62">
        <v>2</v>
      </c>
      <c r="K75" s="62">
        <v>1</v>
      </c>
      <c r="L75" s="62">
        <v>0</v>
      </c>
      <c r="M75" s="62">
        <v>0</v>
      </c>
      <c r="N75" s="62">
        <v>0</v>
      </c>
      <c r="O75" s="62">
        <v>0</v>
      </c>
      <c r="P75" s="62">
        <v>0</v>
      </c>
      <c r="Q75" s="62">
        <v>0</v>
      </c>
      <c r="R75" s="62">
        <v>0</v>
      </c>
      <c r="S75" s="62">
        <v>0</v>
      </c>
      <c r="T75" s="62">
        <v>0</v>
      </c>
      <c r="U75" s="62">
        <v>0</v>
      </c>
      <c r="V75" s="62">
        <v>0</v>
      </c>
      <c r="W75" s="62">
        <v>0</v>
      </c>
      <c r="X75" s="62">
        <v>0</v>
      </c>
      <c r="Y75" s="62">
        <v>0</v>
      </c>
      <c r="Z75" s="62">
        <v>0</v>
      </c>
      <c r="AA75" s="62">
        <v>0</v>
      </c>
      <c r="AB75" s="62">
        <v>0</v>
      </c>
      <c r="AC75" s="62">
        <v>0</v>
      </c>
      <c r="AD75" s="62">
        <v>0</v>
      </c>
      <c r="AE75" s="62">
        <v>0</v>
      </c>
      <c r="AF75" s="62">
        <v>0</v>
      </c>
      <c r="AG75" s="62">
        <v>0</v>
      </c>
      <c r="AH75" s="62">
        <v>0</v>
      </c>
      <c r="AI75" s="62">
        <v>0</v>
      </c>
      <c r="AJ75" s="62">
        <v>0</v>
      </c>
      <c r="AK75" s="62">
        <v>0</v>
      </c>
      <c r="AL75" s="62">
        <v>0</v>
      </c>
      <c r="AM75" s="62">
        <v>0</v>
      </c>
      <c r="AN75" s="62">
        <v>0</v>
      </c>
      <c r="AO75" s="62">
        <v>0</v>
      </c>
      <c r="AP75" s="62">
        <v>0</v>
      </c>
      <c r="AQ75" s="62">
        <v>0</v>
      </c>
      <c r="AR75" s="62">
        <v>0</v>
      </c>
      <c r="AS75" s="62">
        <v>0</v>
      </c>
      <c r="AT75" s="62">
        <v>0</v>
      </c>
      <c r="AU75" s="62">
        <v>0</v>
      </c>
      <c r="AV75" s="62">
        <v>0</v>
      </c>
      <c r="AW75" s="62">
        <v>0</v>
      </c>
      <c r="AX75" s="62">
        <v>0</v>
      </c>
      <c r="AY75" s="62">
        <v>0</v>
      </c>
      <c r="AZ75" s="63">
        <v>0</v>
      </c>
      <c r="BA75" s="62">
        <v>2</v>
      </c>
      <c r="BB75" s="62">
        <v>0</v>
      </c>
      <c r="BC75" s="62">
        <v>0</v>
      </c>
      <c r="BD75" s="62">
        <v>0</v>
      </c>
      <c r="BE75" s="62">
        <v>0</v>
      </c>
      <c r="BF75" s="62">
        <v>0</v>
      </c>
      <c r="BG75" s="62">
        <v>0</v>
      </c>
      <c r="BH75" s="62">
        <v>0</v>
      </c>
      <c r="BI75" s="62">
        <v>0</v>
      </c>
      <c r="BJ75" s="62">
        <v>0</v>
      </c>
      <c r="BK75" s="62">
        <v>0</v>
      </c>
      <c r="BL75" s="62">
        <v>0</v>
      </c>
      <c r="BM75" s="62">
        <v>0</v>
      </c>
      <c r="BN75" s="62">
        <v>0</v>
      </c>
    </row>
    <row r="76" spans="1:66" ht="11.25">
      <c r="A76" s="61" t="s">
        <v>844</v>
      </c>
      <c r="B76" s="62">
        <v>0</v>
      </c>
      <c r="C76" s="62">
        <v>0</v>
      </c>
      <c r="D76" s="62">
        <v>0</v>
      </c>
      <c r="E76" s="62">
        <v>0</v>
      </c>
      <c r="F76" s="62">
        <v>0</v>
      </c>
      <c r="G76" s="62">
        <v>0</v>
      </c>
      <c r="H76" s="62">
        <v>0</v>
      </c>
      <c r="I76" s="62">
        <v>0</v>
      </c>
      <c r="J76" s="62">
        <v>2</v>
      </c>
      <c r="K76" s="62">
        <v>0</v>
      </c>
      <c r="L76" s="62">
        <v>1</v>
      </c>
      <c r="M76" s="62">
        <v>0</v>
      </c>
      <c r="N76" s="62">
        <v>0</v>
      </c>
      <c r="O76" s="62">
        <v>0</v>
      </c>
      <c r="P76" s="62">
        <v>0</v>
      </c>
      <c r="Q76" s="62">
        <v>0</v>
      </c>
      <c r="R76" s="62">
        <v>2</v>
      </c>
      <c r="S76" s="62">
        <v>0</v>
      </c>
      <c r="T76" s="62">
        <v>0</v>
      </c>
      <c r="U76" s="62">
        <v>2</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2</v>
      </c>
      <c r="AQ76" s="62">
        <v>1</v>
      </c>
      <c r="AR76" s="62">
        <v>0</v>
      </c>
      <c r="AS76" s="62">
        <v>0</v>
      </c>
      <c r="AT76" s="62">
        <v>0</v>
      </c>
      <c r="AU76" s="62">
        <v>0</v>
      </c>
      <c r="AV76" s="62">
        <v>0</v>
      </c>
      <c r="AW76" s="62">
        <v>0</v>
      </c>
      <c r="AX76" s="62">
        <v>2</v>
      </c>
      <c r="AY76" s="62">
        <v>2</v>
      </c>
      <c r="AZ76" s="63">
        <v>0</v>
      </c>
      <c r="BA76" s="62">
        <v>2</v>
      </c>
      <c r="BB76" s="62">
        <v>0</v>
      </c>
      <c r="BC76" s="62">
        <v>0</v>
      </c>
      <c r="BD76" s="62">
        <v>0</v>
      </c>
      <c r="BE76" s="62">
        <v>0</v>
      </c>
      <c r="BF76" s="62">
        <v>0</v>
      </c>
      <c r="BG76" s="62">
        <v>0</v>
      </c>
      <c r="BH76" s="62">
        <v>0</v>
      </c>
      <c r="BI76" s="62">
        <v>0</v>
      </c>
      <c r="BJ76" s="62">
        <v>0</v>
      </c>
      <c r="BK76" s="62">
        <v>0</v>
      </c>
      <c r="BL76" s="62">
        <v>0</v>
      </c>
      <c r="BM76" s="62">
        <v>0</v>
      </c>
      <c r="BN76" s="62">
        <v>0</v>
      </c>
    </row>
    <row r="77" spans="1:66" ht="11.25">
      <c r="A77" s="61" t="s">
        <v>845</v>
      </c>
      <c r="B77" s="62">
        <v>0</v>
      </c>
      <c r="C77" s="62">
        <v>0</v>
      </c>
      <c r="D77" s="62">
        <v>0</v>
      </c>
      <c r="E77" s="62">
        <v>0</v>
      </c>
      <c r="F77" s="62">
        <v>0</v>
      </c>
      <c r="G77" s="62">
        <v>0</v>
      </c>
      <c r="H77" s="62">
        <v>0</v>
      </c>
      <c r="I77" s="62">
        <v>0</v>
      </c>
      <c r="J77" s="62">
        <v>2</v>
      </c>
      <c r="K77" s="62">
        <v>0</v>
      </c>
      <c r="L77" s="62">
        <v>1</v>
      </c>
      <c r="M77" s="62">
        <v>0</v>
      </c>
      <c r="N77" s="62">
        <v>0</v>
      </c>
      <c r="O77" s="62">
        <v>0</v>
      </c>
      <c r="P77" s="62">
        <v>0</v>
      </c>
      <c r="Q77" s="62">
        <v>0</v>
      </c>
      <c r="R77" s="62">
        <v>2</v>
      </c>
      <c r="S77" s="62">
        <v>0</v>
      </c>
      <c r="T77" s="62">
        <v>0</v>
      </c>
      <c r="U77" s="62">
        <v>2</v>
      </c>
      <c r="V77" s="62">
        <v>0</v>
      </c>
      <c r="W77" s="62">
        <v>0</v>
      </c>
      <c r="X77" s="62">
        <v>0</v>
      </c>
      <c r="Y77" s="62">
        <v>0</v>
      </c>
      <c r="Z77" s="62">
        <v>0</v>
      </c>
      <c r="AA77" s="62">
        <v>2</v>
      </c>
      <c r="AB77" s="62">
        <v>0</v>
      </c>
      <c r="AC77" s="62">
        <v>0</v>
      </c>
      <c r="AD77" s="62">
        <v>0</v>
      </c>
      <c r="AE77" s="62">
        <v>0</v>
      </c>
      <c r="AF77" s="62">
        <v>0</v>
      </c>
      <c r="AG77" s="62">
        <v>0</v>
      </c>
      <c r="AH77" s="62">
        <v>0</v>
      </c>
      <c r="AI77" s="62">
        <v>0</v>
      </c>
      <c r="AJ77" s="62">
        <v>0</v>
      </c>
      <c r="AK77" s="62">
        <v>0</v>
      </c>
      <c r="AL77" s="62">
        <v>0</v>
      </c>
      <c r="AM77" s="62">
        <v>0</v>
      </c>
      <c r="AN77" s="62">
        <v>0</v>
      </c>
      <c r="AO77" s="62">
        <v>0</v>
      </c>
      <c r="AP77" s="62">
        <v>2</v>
      </c>
      <c r="AQ77" s="62">
        <v>0</v>
      </c>
      <c r="AR77" s="62">
        <v>0</v>
      </c>
      <c r="AS77" s="62">
        <v>0</v>
      </c>
      <c r="AT77" s="62">
        <v>0</v>
      </c>
      <c r="AU77" s="62">
        <v>0</v>
      </c>
      <c r="AV77" s="62">
        <v>0</v>
      </c>
      <c r="AW77" s="62">
        <v>0</v>
      </c>
      <c r="AX77" s="62">
        <v>2</v>
      </c>
      <c r="AY77" s="62">
        <v>2</v>
      </c>
      <c r="AZ77" s="63">
        <v>0</v>
      </c>
      <c r="BA77" s="62">
        <v>2</v>
      </c>
      <c r="BB77" s="62">
        <v>0</v>
      </c>
      <c r="BC77" s="62">
        <v>0</v>
      </c>
      <c r="BD77" s="62">
        <v>0</v>
      </c>
      <c r="BE77" s="62">
        <v>0</v>
      </c>
      <c r="BF77" s="62">
        <v>0</v>
      </c>
      <c r="BG77" s="62">
        <v>0</v>
      </c>
      <c r="BH77" s="62">
        <v>0</v>
      </c>
      <c r="BI77" s="62">
        <v>0</v>
      </c>
      <c r="BJ77" s="62">
        <v>0</v>
      </c>
      <c r="BK77" s="62">
        <v>0</v>
      </c>
      <c r="BL77" s="62">
        <v>0</v>
      </c>
      <c r="BM77" s="62">
        <v>0</v>
      </c>
      <c r="BN77" s="62">
        <v>0</v>
      </c>
    </row>
    <row r="78" spans="1:66" ht="11.25">
      <c r="A78" s="61" t="s">
        <v>847</v>
      </c>
      <c r="B78" s="62">
        <v>0</v>
      </c>
      <c r="C78" s="62">
        <v>0</v>
      </c>
      <c r="D78" s="62">
        <v>0</v>
      </c>
      <c r="E78" s="62">
        <v>0</v>
      </c>
      <c r="F78" s="62">
        <v>0</v>
      </c>
      <c r="G78" s="62">
        <v>0</v>
      </c>
      <c r="H78" s="62">
        <v>0</v>
      </c>
      <c r="I78" s="62">
        <v>0</v>
      </c>
      <c r="J78" s="62">
        <v>2</v>
      </c>
      <c r="K78" s="62">
        <v>0</v>
      </c>
      <c r="L78" s="62">
        <v>1</v>
      </c>
      <c r="M78" s="62">
        <v>0</v>
      </c>
      <c r="N78" s="62">
        <v>0</v>
      </c>
      <c r="O78" s="62">
        <v>0</v>
      </c>
      <c r="P78" s="62">
        <v>0</v>
      </c>
      <c r="Q78" s="62">
        <v>0</v>
      </c>
      <c r="R78" s="62">
        <v>2</v>
      </c>
      <c r="S78" s="62">
        <v>0</v>
      </c>
      <c r="T78" s="62">
        <v>0</v>
      </c>
      <c r="U78" s="62">
        <v>2</v>
      </c>
      <c r="V78" s="62">
        <v>0</v>
      </c>
      <c r="W78" s="62">
        <v>0</v>
      </c>
      <c r="X78" s="62">
        <v>0</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2">
        <v>0</v>
      </c>
      <c r="AP78" s="62">
        <v>2</v>
      </c>
      <c r="AQ78" s="62">
        <v>0</v>
      </c>
      <c r="AR78" s="62">
        <v>0</v>
      </c>
      <c r="AS78" s="62">
        <v>0</v>
      </c>
      <c r="AT78" s="62">
        <v>0</v>
      </c>
      <c r="AU78" s="62">
        <v>0</v>
      </c>
      <c r="AV78" s="62">
        <v>0</v>
      </c>
      <c r="AW78" s="62">
        <v>0</v>
      </c>
      <c r="AX78" s="62">
        <v>2</v>
      </c>
      <c r="AY78" s="62">
        <v>2</v>
      </c>
      <c r="AZ78" s="63">
        <v>0</v>
      </c>
      <c r="BA78" s="62">
        <v>2</v>
      </c>
      <c r="BB78" s="62">
        <v>0</v>
      </c>
      <c r="BC78" s="62">
        <v>0</v>
      </c>
      <c r="BD78" s="62">
        <v>0</v>
      </c>
      <c r="BE78" s="62">
        <v>0</v>
      </c>
      <c r="BF78" s="62">
        <v>0</v>
      </c>
      <c r="BG78" s="62">
        <v>0</v>
      </c>
      <c r="BH78" s="62">
        <v>0</v>
      </c>
      <c r="BI78" s="62">
        <v>0</v>
      </c>
      <c r="BJ78" s="62">
        <v>0</v>
      </c>
      <c r="BK78" s="62">
        <v>0</v>
      </c>
      <c r="BL78" s="62">
        <v>0</v>
      </c>
      <c r="BM78" s="62">
        <v>0</v>
      </c>
      <c r="BN78" s="62">
        <v>0</v>
      </c>
    </row>
    <row r="79" spans="1:66" ht="11.25">
      <c r="A79" s="61" t="s">
        <v>839</v>
      </c>
      <c r="B79" s="62">
        <v>0</v>
      </c>
      <c r="C79" s="62">
        <v>0</v>
      </c>
      <c r="D79" s="62">
        <v>0</v>
      </c>
      <c r="E79" s="62">
        <v>0</v>
      </c>
      <c r="F79" s="62">
        <v>0</v>
      </c>
      <c r="G79" s="62">
        <v>0</v>
      </c>
      <c r="H79" s="62">
        <v>0</v>
      </c>
      <c r="I79" s="62">
        <v>0</v>
      </c>
      <c r="J79" s="62">
        <v>2</v>
      </c>
      <c r="K79" s="62">
        <v>0</v>
      </c>
      <c r="L79" s="62">
        <v>0</v>
      </c>
      <c r="M79" s="62">
        <v>0</v>
      </c>
      <c r="N79" s="62">
        <v>0</v>
      </c>
      <c r="O79" s="62">
        <v>0</v>
      </c>
      <c r="P79" s="62">
        <v>1</v>
      </c>
      <c r="Q79" s="62">
        <v>0</v>
      </c>
      <c r="R79" s="62">
        <v>2</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3">
        <v>0</v>
      </c>
      <c r="BA79" s="62">
        <v>2</v>
      </c>
      <c r="BB79" s="62">
        <v>0</v>
      </c>
      <c r="BC79" s="62">
        <v>0</v>
      </c>
      <c r="BD79" s="62">
        <v>0</v>
      </c>
      <c r="BE79" s="62">
        <v>0</v>
      </c>
      <c r="BF79" s="62">
        <v>0</v>
      </c>
      <c r="BG79" s="62">
        <v>0</v>
      </c>
      <c r="BH79" s="62">
        <v>0</v>
      </c>
      <c r="BI79" s="62">
        <v>0</v>
      </c>
      <c r="BJ79" s="62">
        <v>0</v>
      </c>
      <c r="BK79" s="62">
        <v>0</v>
      </c>
      <c r="BL79" s="62">
        <v>0</v>
      </c>
      <c r="BM79" s="62">
        <v>0</v>
      </c>
      <c r="BN79" s="62">
        <v>0</v>
      </c>
    </row>
    <row r="80" spans="1:66" ht="11.25">
      <c r="A80" s="61" t="s">
        <v>8</v>
      </c>
      <c r="B80" s="62">
        <v>0</v>
      </c>
      <c r="C80" s="62">
        <v>0</v>
      </c>
      <c r="D80" s="62">
        <v>0</v>
      </c>
      <c r="E80" s="62">
        <v>0</v>
      </c>
      <c r="F80" s="62">
        <v>0</v>
      </c>
      <c r="G80" s="62">
        <v>0</v>
      </c>
      <c r="H80" s="62">
        <v>0</v>
      </c>
      <c r="I80" s="62">
        <v>0</v>
      </c>
      <c r="J80" s="62">
        <v>2</v>
      </c>
      <c r="K80" s="62">
        <v>0</v>
      </c>
      <c r="L80" s="62">
        <v>0</v>
      </c>
      <c r="M80" s="62">
        <v>0</v>
      </c>
      <c r="N80" s="62">
        <v>0</v>
      </c>
      <c r="O80" s="62">
        <v>0</v>
      </c>
      <c r="P80" s="62">
        <v>0</v>
      </c>
      <c r="Q80" s="62">
        <v>0</v>
      </c>
      <c r="R80" s="62">
        <v>0</v>
      </c>
      <c r="S80" s="62">
        <v>0</v>
      </c>
      <c r="T80" s="62">
        <v>0</v>
      </c>
      <c r="U80" s="62">
        <v>0</v>
      </c>
      <c r="V80" s="62">
        <v>0</v>
      </c>
      <c r="W80" s="62">
        <v>0</v>
      </c>
      <c r="X80" s="62">
        <v>0</v>
      </c>
      <c r="Y80" s="62">
        <v>0</v>
      </c>
      <c r="Z80" s="62">
        <v>0</v>
      </c>
      <c r="AA80" s="62">
        <v>1</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2">
        <v>0</v>
      </c>
      <c r="AS80" s="62">
        <v>0</v>
      </c>
      <c r="AT80" s="62">
        <v>0</v>
      </c>
      <c r="AU80" s="62">
        <v>0</v>
      </c>
      <c r="AV80" s="62">
        <v>0</v>
      </c>
      <c r="AW80" s="62">
        <v>0</v>
      </c>
      <c r="AX80" s="62">
        <v>0</v>
      </c>
      <c r="AY80" s="62">
        <v>0</v>
      </c>
      <c r="AZ80" s="63">
        <v>0</v>
      </c>
      <c r="BA80" s="62">
        <v>2</v>
      </c>
      <c r="BB80" s="62">
        <v>0</v>
      </c>
      <c r="BC80" s="62">
        <v>0</v>
      </c>
      <c r="BD80" s="62">
        <v>0</v>
      </c>
      <c r="BE80" s="62">
        <v>0</v>
      </c>
      <c r="BF80" s="62">
        <v>0</v>
      </c>
      <c r="BG80" s="62">
        <v>0</v>
      </c>
      <c r="BH80" s="62">
        <v>0</v>
      </c>
      <c r="BI80" s="62">
        <v>0</v>
      </c>
      <c r="BJ80" s="62">
        <v>0</v>
      </c>
      <c r="BK80" s="62">
        <v>0</v>
      </c>
      <c r="BL80" s="62">
        <v>0</v>
      </c>
      <c r="BM80" s="62">
        <v>0</v>
      </c>
      <c r="BN80" s="62">
        <v>0</v>
      </c>
    </row>
    <row r="81" spans="1:66" ht="11.25">
      <c r="A81" s="61" t="s">
        <v>874</v>
      </c>
      <c r="B81" s="62">
        <v>2</v>
      </c>
      <c r="C81" s="62">
        <v>0</v>
      </c>
      <c r="D81" s="62">
        <v>0</v>
      </c>
      <c r="E81" s="62">
        <v>0</v>
      </c>
      <c r="F81" s="62">
        <v>0</v>
      </c>
      <c r="G81" s="62">
        <v>0</v>
      </c>
      <c r="H81" s="62">
        <v>0</v>
      </c>
      <c r="I81" s="62">
        <v>0</v>
      </c>
      <c r="J81" s="62">
        <v>2</v>
      </c>
      <c r="K81" s="62">
        <v>0</v>
      </c>
      <c r="L81" s="62">
        <v>0</v>
      </c>
      <c r="M81" s="62">
        <v>0</v>
      </c>
      <c r="N81" s="62">
        <v>0</v>
      </c>
      <c r="O81" s="62">
        <v>0</v>
      </c>
      <c r="P81" s="62">
        <v>0</v>
      </c>
      <c r="Q81" s="62">
        <v>0</v>
      </c>
      <c r="R81" s="62">
        <v>0</v>
      </c>
      <c r="S81" s="62">
        <v>0</v>
      </c>
      <c r="T81" s="62">
        <v>0</v>
      </c>
      <c r="U81" s="62">
        <v>0</v>
      </c>
      <c r="V81" s="62">
        <v>0</v>
      </c>
      <c r="W81" s="62">
        <v>0</v>
      </c>
      <c r="X81" s="62">
        <v>0</v>
      </c>
      <c r="Y81" s="62">
        <v>0</v>
      </c>
      <c r="Z81" s="62">
        <v>0</v>
      </c>
      <c r="AA81" s="62">
        <v>1</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3">
        <v>0</v>
      </c>
      <c r="BA81" s="62">
        <v>2</v>
      </c>
      <c r="BB81" s="62">
        <v>0</v>
      </c>
      <c r="BC81" s="62">
        <v>0</v>
      </c>
      <c r="BD81" s="62">
        <v>0</v>
      </c>
      <c r="BE81" s="62">
        <v>0</v>
      </c>
      <c r="BF81" s="62">
        <v>0</v>
      </c>
      <c r="BG81" s="62">
        <v>0</v>
      </c>
      <c r="BH81" s="62">
        <v>0</v>
      </c>
      <c r="BI81" s="62">
        <v>0</v>
      </c>
      <c r="BJ81" s="62">
        <v>0</v>
      </c>
      <c r="BK81" s="62">
        <v>0</v>
      </c>
      <c r="BL81" s="62">
        <v>0</v>
      </c>
      <c r="BM81" s="62">
        <v>0</v>
      </c>
      <c r="BN81" s="62">
        <v>0</v>
      </c>
    </row>
    <row r="82" spans="1:66" ht="11.25">
      <c r="A82" s="61" t="s">
        <v>646</v>
      </c>
      <c r="B82" s="62">
        <v>2</v>
      </c>
      <c r="C82" s="62">
        <v>0</v>
      </c>
      <c r="D82" s="62">
        <v>0</v>
      </c>
      <c r="E82" s="62">
        <v>0</v>
      </c>
      <c r="F82" s="62">
        <v>0</v>
      </c>
      <c r="G82" s="62">
        <v>2</v>
      </c>
      <c r="H82" s="62">
        <v>0</v>
      </c>
      <c r="I82" s="62">
        <v>0</v>
      </c>
      <c r="J82" s="62">
        <v>2</v>
      </c>
      <c r="K82" s="62">
        <v>0</v>
      </c>
      <c r="L82" s="62">
        <v>0</v>
      </c>
      <c r="M82" s="62">
        <v>2</v>
      </c>
      <c r="N82" s="62">
        <v>0</v>
      </c>
      <c r="O82" s="62">
        <v>0</v>
      </c>
      <c r="P82" s="62">
        <v>0</v>
      </c>
      <c r="Q82" s="62">
        <v>0</v>
      </c>
      <c r="R82" s="62">
        <v>0</v>
      </c>
      <c r="S82" s="62">
        <v>0</v>
      </c>
      <c r="T82" s="62">
        <v>0</v>
      </c>
      <c r="U82" s="62">
        <v>0</v>
      </c>
      <c r="V82" s="62">
        <v>0</v>
      </c>
      <c r="W82" s="62">
        <v>0</v>
      </c>
      <c r="X82" s="62">
        <v>0</v>
      </c>
      <c r="Y82" s="62">
        <v>0</v>
      </c>
      <c r="Z82" s="62">
        <v>0</v>
      </c>
      <c r="AA82" s="62">
        <v>1</v>
      </c>
      <c r="AB82" s="62">
        <v>0</v>
      </c>
      <c r="AC82" s="62">
        <v>0</v>
      </c>
      <c r="AD82" s="62">
        <v>0</v>
      </c>
      <c r="AE82" s="62">
        <v>0</v>
      </c>
      <c r="AF82" s="62">
        <v>0</v>
      </c>
      <c r="AG82" s="62">
        <v>0</v>
      </c>
      <c r="AH82" s="62">
        <v>0</v>
      </c>
      <c r="AI82" s="62">
        <v>0</v>
      </c>
      <c r="AJ82" s="62">
        <v>0</v>
      </c>
      <c r="AK82" s="62">
        <v>0</v>
      </c>
      <c r="AL82" s="62">
        <v>0</v>
      </c>
      <c r="AM82" s="62">
        <v>0</v>
      </c>
      <c r="AN82" s="62">
        <v>0</v>
      </c>
      <c r="AO82" s="62">
        <v>0</v>
      </c>
      <c r="AP82" s="62">
        <v>0</v>
      </c>
      <c r="AQ82" s="62">
        <v>0</v>
      </c>
      <c r="AR82" s="62">
        <v>0</v>
      </c>
      <c r="AS82" s="62">
        <v>0</v>
      </c>
      <c r="AT82" s="62">
        <v>0</v>
      </c>
      <c r="AU82" s="62">
        <v>0</v>
      </c>
      <c r="AV82" s="62">
        <v>0</v>
      </c>
      <c r="AW82" s="62">
        <v>0</v>
      </c>
      <c r="AX82" s="62">
        <v>2</v>
      </c>
      <c r="AY82" s="62">
        <v>2</v>
      </c>
      <c r="AZ82" s="63">
        <v>2</v>
      </c>
      <c r="BA82" s="62">
        <v>2</v>
      </c>
      <c r="BB82" s="62">
        <v>0</v>
      </c>
      <c r="BC82" s="62">
        <v>0</v>
      </c>
      <c r="BD82" s="62">
        <v>0</v>
      </c>
      <c r="BE82" s="62">
        <v>0</v>
      </c>
      <c r="BF82" s="62">
        <v>0</v>
      </c>
      <c r="BG82" s="62">
        <v>0</v>
      </c>
      <c r="BH82" s="62">
        <v>0</v>
      </c>
      <c r="BI82" s="62">
        <v>0</v>
      </c>
      <c r="BJ82" s="62">
        <v>0</v>
      </c>
      <c r="BK82" s="62">
        <v>0</v>
      </c>
      <c r="BL82" s="62">
        <v>0</v>
      </c>
      <c r="BM82" s="62">
        <v>0</v>
      </c>
      <c r="BN82" s="62">
        <v>0</v>
      </c>
    </row>
    <row r="83" spans="1:66" ht="11.25">
      <c r="A83" s="61" t="s">
        <v>828</v>
      </c>
      <c r="B83" s="62">
        <v>0</v>
      </c>
      <c r="C83" s="62">
        <v>0</v>
      </c>
      <c r="D83" s="62">
        <v>0</v>
      </c>
      <c r="E83" s="62">
        <v>0</v>
      </c>
      <c r="F83" s="62">
        <v>0</v>
      </c>
      <c r="G83" s="62">
        <v>0</v>
      </c>
      <c r="H83" s="62">
        <v>0</v>
      </c>
      <c r="I83" s="62">
        <v>0</v>
      </c>
      <c r="J83" s="62">
        <v>2</v>
      </c>
      <c r="K83" s="62">
        <v>0</v>
      </c>
      <c r="L83" s="62">
        <v>0</v>
      </c>
      <c r="M83" s="62">
        <v>0</v>
      </c>
      <c r="N83" s="62">
        <v>0</v>
      </c>
      <c r="O83" s="62">
        <v>0</v>
      </c>
      <c r="P83" s="62">
        <v>0</v>
      </c>
      <c r="Q83" s="62">
        <v>0</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2">
        <v>0</v>
      </c>
      <c r="AP83" s="62">
        <v>0</v>
      </c>
      <c r="AQ83" s="62">
        <v>1</v>
      </c>
      <c r="AR83" s="62">
        <v>0</v>
      </c>
      <c r="AS83" s="62">
        <v>0</v>
      </c>
      <c r="AT83" s="62">
        <v>0</v>
      </c>
      <c r="AU83" s="62">
        <v>1</v>
      </c>
      <c r="AV83" s="62">
        <v>0</v>
      </c>
      <c r="AW83" s="62">
        <v>0</v>
      </c>
      <c r="AX83" s="62">
        <v>0</v>
      </c>
      <c r="AY83" s="62">
        <v>0</v>
      </c>
      <c r="AZ83" s="63">
        <v>0</v>
      </c>
      <c r="BA83" s="62">
        <v>2</v>
      </c>
      <c r="BB83" s="62">
        <v>0</v>
      </c>
      <c r="BC83" s="62">
        <v>0</v>
      </c>
      <c r="BD83" s="62">
        <v>0</v>
      </c>
      <c r="BE83" s="62">
        <v>0</v>
      </c>
      <c r="BF83" s="62">
        <v>0</v>
      </c>
      <c r="BG83" s="62">
        <v>0</v>
      </c>
      <c r="BH83" s="62">
        <v>0</v>
      </c>
      <c r="BI83" s="62">
        <v>0</v>
      </c>
      <c r="BJ83" s="62">
        <v>0</v>
      </c>
      <c r="BK83" s="62">
        <v>0</v>
      </c>
      <c r="BL83" s="62">
        <v>0</v>
      </c>
      <c r="BM83" s="62">
        <v>0</v>
      </c>
      <c r="BN83" s="62">
        <v>0</v>
      </c>
    </row>
    <row r="84" spans="1:66" ht="11.25">
      <c r="A84" s="61" t="s">
        <v>868</v>
      </c>
      <c r="B84" s="62">
        <v>0</v>
      </c>
      <c r="C84" s="62">
        <v>0</v>
      </c>
      <c r="D84" s="62">
        <v>1</v>
      </c>
      <c r="E84" s="62">
        <v>1</v>
      </c>
      <c r="F84" s="62">
        <v>0</v>
      </c>
      <c r="G84" s="62">
        <v>0</v>
      </c>
      <c r="H84" s="62">
        <v>0</v>
      </c>
      <c r="I84" s="62">
        <v>0</v>
      </c>
      <c r="J84" s="62">
        <v>2</v>
      </c>
      <c r="K84" s="62">
        <v>0</v>
      </c>
      <c r="L84" s="62">
        <v>0</v>
      </c>
      <c r="M84" s="62">
        <v>2</v>
      </c>
      <c r="N84" s="62">
        <v>0</v>
      </c>
      <c r="O84" s="62">
        <v>0</v>
      </c>
      <c r="P84" s="62">
        <v>0</v>
      </c>
      <c r="Q84" s="62">
        <v>1</v>
      </c>
      <c r="R84" s="62">
        <v>2</v>
      </c>
      <c r="S84" s="62">
        <v>1</v>
      </c>
      <c r="T84" s="62">
        <v>0</v>
      </c>
      <c r="U84" s="62">
        <v>0</v>
      </c>
      <c r="V84" s="62">
        <v>1</v>
      </c>
      <c r="W84" s="62">
        <v>0</v>
      </c>
      <c r="X84" s="62">
        <v>0</v>
      </c>
      <c r="Y84" s="62">
        <v>1</v>
      </c>
      <c r="Z84" s="62">
        <v>1</v>
      </c>
      <c r="AA84" s="62">
        <v>0</v>
      </c>
      <c r="AB84" s="62">
        <v>1</v>
      </c>
      <c r="AC84" s="62">
        <v>1</v>
      </c>
      <c r="AD84" s="62">
        <v>1</v>
      </c>
      <c r="AE84" s="62">
        <v>0</v>
      </c>
      <c r="AF84" s="62">
        <v>0</v>
      </c>
      <c r="AG84" s="62">
        <v>0</v>
      </c>
      <c r="AH84" s="62">
        <v>1</v>
      </c>
      <c r="AI84" s="62">
        <v>0</v>
      </c>
      <c r="AJ84" s="62">
        <v>0</v>
      </c>
      <c r="AK84" s="62">
        <v>1</v>
      </c>
      <c r="AL84" s="62">
        <v>0</v>
      </c>
      <c r="AM84" s="62">
        <v>1</v>
      </c>
      <c r="AN84" s="62">
        <v>0</v>
      </c>
      <c r="AO84" s="62">
        <v>0</v>
      </c>
      <c r="AP84" s="62">
        <v>0</v>
      </c>
      <c r="AQ84" s="62">
        <v>0</v>
      </c>
      <c r="AR84" s="62">
        <v>0</v>
      </c>
      <c r="AS84" s="62">
        <v>0</v>
      </c>
      <c r="AT84" s="62">
        <v>0</v>
      </c>
      <c r="AU84" s="62">
        <v>0</v>
      </c>
      <c r="AV84" s="62">
        <v>0</v>
      </c>
      <c r="AW84" s="62">
        <v>0</v>
      </c>
      <c r="AX84" s="62">
        <v>1</v>
      </c>
      <c r="AY84" s="62">
        <v>1</v>
      </c>
      <c r="AZ84" s="63">
        <v>0</v>
      </c>
      <c r="BA84" s="62">
        <v>2</v>
      </c>
      <c r="BB84" s="62">
        <v>0</v>
      </c>
      <c r="BC84" s="62">
        <v>0</v>
      </c>
      <c r="BD84" s="62">
        <v>0</v>
      </c>
      <c r="BE84" s="62">
        <v>0</v>
      </c>
      <c r="BF84" s="62">
        <v>0</v>
      </c>
      <c r="BG84" s="62">
        <v>0</v>
      </c>
      <c r="BH84" s="62">
        <v>0</v>
      </c>
      <c r="BI84" s="62">
        <v>0</v>
      </c>
      <c r="BJ84" s="62">
        <v>0</v>
      </c>
      <c r="BK84" s="62">
        <v>0</v>
      </c>
      <c r="BL84" s="62">
        <v>0</v>
      </c>
      <c r="BM84" s="62">
        <v>1</v>
      </c>
      <c r="BN84" s="62">
        <v>0</v>
      </c>
    </row>
    <row r="85" spans="1:66" ht="11.25">
      <c r="A85" s="61" t="s">
        <v>869</v>
      </c>
      <c r="B85" s="62">
        <v>0</v>
      </c>
      <c r="C85" s="62">
        <v>0</v>
      </c>
      <c r="D85" s="62">
        <v>1</v>
      </c>
      <c r="E85" s="62">
        <v>1</v>
      </c>
      <c r="F85" s="62">
        <v>0</v>
      </c>
      <c r="G85" s="62">
        <v>0</v>
      </c>
      <c r="H85" s="62">
        <v>0</v>
      </c>
      <c r="I85" s="62">
        <v>0</v>
      </c>
      <c r="J85" s="62">
        <v>2</v>
      </c>
      <c r="K85" s="62">
        <v>0</v>
      </c>
      <c r="L85" s="62">
        <v>0</v>
      </c>
      <c r="M85" s="62">
        <v>1</v>
      </c>
      <c r="N85" s="62">
        <v>0</v>
      </c>
      <c r="O85" s="62">
        <v>1</v>
      </c>
      <c r="P85" s="62">
        <v>0</v>
      </c>
      <c r="Q85" s="62">
        <v>0</v>
      </c>
      <c r="R85" s="62">
        <v>1</v>
      </c>
      <c r="S85" s="62">
        <v>1</v>
      </c>
      <c r="T85" s="62">
        <v>0</v>
      </c>
      <c r="U85" s="62">
        <v>1</v>
      </c>
      <c r="V85" s="62">
        <v>0</v>
      </c>
      <c r="W85" s="62">
        <v>0</v>
      </c>
      <c r="X85" s="62">
        <v>0</v>
      </c>
      <c r="Y85" s="62">
        <v>0</v>
      </c>
      <c r="Z85" s="62">
        <v>0</v>
      </c>
      <c r="AA85" s="62">
        <v>0</v>
      </c>
      <c r="AB85" s="62">
        <v>1</v>
      </c>
      <c r="AC85" s="62">
        <v>0</v>
      </c>
      <c r="AD85" s="62">
        <v>0</v>
      </c>
      <c r="AE85" s="62">
        <v>0</v>
      </c>
      <c r="AF85" s="62">
        <v>0</v>
      </c>
      <c r="AG85" s="62">
        <v>0</v>
      </c>
      <c r="AH85" s="62">
        <v>0</v>
      </c>
      <c r="AI85" s="62">
        <v>0</v>
      </c>
      <c r="AJ85" s="62">
        <v>0</v>
      </c>
      <c r="AK85" s="62">
        <v>0</v>
      </c>
      <c r="AL85" s="62">
        <v>0</v>
      </c>
      <c r="AM85" s="62">
        <v>0</v>
      </c>
      <c r="AN85" s="62">
        <v>0</v>
      </c>
      <c r="AO85" s="62">
        <v>0</v>
      </c>
      <c r="AP85" s="62">
        <v>2</v>
      </c>
      <c r="AQ85" s="62">
        <v>0</v>
      </c>
      <c r="AR85" s="62">
        <v>0</v>
      </c>
      <c r="AS85" s="62">
        <v>0</v>
      </c>
      <c r="AT85" s="62">
        <v>0</v>
      </c>
      <c r="AU85" s="62">
        <v>0</v>
      </c>
      <c r="AV85" s="62">
        <v>0</v>
      </c>
      <c r="AW85" s="62">
        <v>0</v>
      </c>
      <c r="AX85" s="62">
        <v>1</v>
      </c>
      <c r="AY85" s="62">
        <v>1</v>
      </c>
      <c r="AZ85" s="63">
        <v>0</v>
      </c>
      <c r="BA85" s="62">
        <v>2</v>
      </c>
      <c r="BB85" s="62">
        <v>0</v>
      </c>
      <c r="BC85" s="62">
        <v>0</v>
      </c>
      <c r="BD85" s="62">
        <v>0</v>
      </c>
      <c r="BE85" s="62">
        <v>0</v>
      </c>
      <c r="BF85" s="62">
        <v>0</v>
      </c>
      <c r="BG85" s="62">
        <v>1</v>
      </c>
      <c r="BH85" s="62">
        <v>1</v>
      </c>
      <c r="BI85" s="62">
        <v>1</v>
      </c>
      <c r="BJ85" s="62">
        <v>1</v>
      </c>
      <c r="BK85" s="62">
        <v>0</v>
      </c>
      <c r="BL85" s="62">
        <v>0</v>
      </c>
      <c r="BM85" s="62">
        <v>0</v>
      </c>
      <c r="BN85" s="62">
        <v>0</v>
      </c>
    </row>
    <row r="86" spans="1:66" ht="11.25">
      <c r="A86" s="61" t="s">
        <v>870</v>
      </c>
      <c r="B86" s="62">
        <v>0</v>
      </c>
      <c r="C86" s="62">
        <v>0</v>
      </c>
      <c r="D86" s="62">
        <v>1</v>
      </c>
      <c r="E86" s="62">
        <v>0</v>
      </c>
      <c r="F86" s="62">
        <v>0</v>
      </c>
      <c r="G86" s="62">
        <v>2</v>
      </c>
      <c r="H86" s="62">
        <v>0</v>
      </c>
      <c r="I86" s="62">
        <v>0</v>
      </c>
      <c r="J86" s="62">
        <v>2</v>
      </c>
      <c r="K86" s="62">
        <v>1</v>
      </c>
      <c r="L86" s="62">
        <v>0</v>
      </c>
      <c r="M86" s="62">
        <v>1</v>
      </c>
      <c r="N86" s="62">
        <v>0</v>
      </c>
      <c r="O86" s="62">
        <v>1</v>
      </c>
      <c r="P86" s="62">
        <v>0</v>
      </c>
      <c r="Q86" s="62">
        <v>0</v>
      </c>
      <c r="R86" s="62">
        <v>1</v>
      </c>
      <c r="S86" s="62">
        <v>1</v>
      </c>
      <c r="T86" s="62">
        <v>0</v>
      </c>
      <c r="U86" s="62">
        <v>1</v>
      </c>
      <c r="V86" s="62">
        <v>0</v>
      </c>
      <c r="W86" s="62">
        <v>0</v>
      </c>
      <c r="X86" s="62">
        <v>0</v>
      </c>
      <c r="Y86" s="62">
        <v>2</v>
      </c>
      <c r="Z86" s="62">
        <v>0</v>
      </c>
      <c r="AA86" s="62">
        <v>0</v>
      </c>
      <c r="AB86" s="62">
        <v>1</v>
      </c>
      <c r="AC86" s="62">
        <v>0</v>
      </c>
      <c r="AD86" s="62">
        <v>1</v>
      </c>
      <c r="AE86" s="62">
        <v>2</v>
      </c>
      <c r="AF86" s="62">
        <v>2</v>
      </c>
      <c r="AG86" s="62">
        <v>0</v>
      </c>
      <c r="AH86" s="62">
        <v>0</v>
      </c>
      <c r="AI86" s="62">
        <v>0</v>
      </c>
      <c r="AJ86" s="62">
        <v>0</v>
      </c>
      <c r="AK86" s="62">
        <v>0</v>
      </c>
      <c r="AL86" s="62">
        <v>0</v>
      </c>
      <c r="AM86" s="62">
        <v>0</v>
      </c>
      <c r="AN86" s="62">
        <v>0</v>
      </c>
      <c r="AO86" s="62">
        <v>0</v>
      </c>
      <c r="AP86" s="62">
        <v>2</v>
      </c>
      <c r="AQ86" s="62">
        <v>0</v>
      </c>
      <c r="AR86" s="62">
        <v>0</v>
      </c>
      <c r="AS86" s="62">
        <v>0</v>
      </c>
      <c r="AT86" s="62">
        <v>0</v>
      </c>
      <c r="AU86" s="62">
        <v>0</v>
      </c>
      <c r="AV86" s="62">
        <v>0</v>
      </c>
      <c r="AW86" s="62">
        <v>2</v>
      </c>
      <c r="AX86" s="62">
        <v>1</v>
      </c>
      <c r="AY86" s="62">
        <v>1</v>
      </c>
      <c r="AZ86" s="63">
        <v>2</v>
      </c>
      <c r="BA86" s="62">
        <v>2</v>
      </c>
      <c r="BB86" s="62">
        <v>0</v>
      </c>
      <c r="BC86" s="62">
        <v>0</v>
      </c>
      <c r="BD86" s="62">
        <v>2</v>
      </c>
      <c r="BE86" s="62">
        <v>0</v>
      </c>
      <c r="BF86" s="62">
        <v>0</v>
      </c>
      <c r="BG86" s="62">
        <v>1</v>
      </c>
      <c r="BH86" s="62">
        <v>1</v>
      </c>
      <c r="BI86" s="62">
        <v>1</v>
      </c>
      <c r="BJ86" s="62">
        <v>1</v>
      </c>
      <c r="BK86" s="62">
        <v>0</v>
      </c>
      <c r="BL86" s="62">
        <v>2</v>
      </c>
      <c r="BM86" s="62">
        <v>0</v>
      </c>
      <c r="BN86" s="62">
        <v>0</v>
      </c>
    </row>
    <row r="87" spans="1:66" ht="11.25">
      <c r="A87" s="61" t="s">
        <v>872</v>
      </c>
      <c r="B87" s="62">
        <v>0</v>
      </c>
      <c r="C87" s="62">
        <v>0</v>
      </c>
      <c r="D87" s="62">
        <v>1</v>
      </c>
      <c r="E87" s="62">
        <v>0</v>
      </c>
      <c r="F87" s="62">
        <v>0</v>
      </c>
      <c r="G87" s="62">
        <v>1</v>
      </c>
      <c r="H87" s="62">
        <v>1</v>
      </c>
      <c r="I87" s="62">
        <v>0</v>
      </c>
      <c r="J87" s="62">
        <v>1</v>
      </c>
      <c r="K87" s="62">
        <v>1</v>
      </c>
      <c r="L87" s="62">
        <v>0</v>
      </c>
      <c r="M87" s="62">
        <v>1</v>
      </c>
      <c r="N87" s="62">
        <v>0</v>
      </c>
      <c r="O87" s="62">
        <v>1</v>
      </c>
      <c r="P87" s="62">
        <v>0</v>
      </c>
      <c r="Q87" s="62">
        <v>0</v>
      </c>
      <c r="R87" s="62">
        <v>1</v>
      </c>
      <c r="S87" s="62">
        <v>1</v>
      </c>
      <c r="T87" s="62">
        <v>0</v>
      </c>
      <c r="U87" s="62">
        <v>1</v>
      </c>
      <c r="V87" s="62">
        <v>0</v>
      </c>
      <c r="W87" s="62">
        <v>0</v>
      </c>
      <c r="X87" s="62">
        <v>0</v>
      </c>
      <c r="Y87" s="62">
        <v>1</v>
      </c>
      <c r="Z87" s="62">
        <v>2</v>
      </c>
      <c r="AA87" s="62">
        <v>0</v>
      </c>
      <c r="AB87" s="62">
        <v>1</v>
      </c>
      <c r="AC87" s="62">
        <v>0</v>
      </c>
      <c r="AD87" s="62">
        <v>1</v>
      </c>
      <c r="AE87" s="62">
        <v>2</v>
      </c>
      <c r="AF87" s="62">
        <v>1</v>
      </c>
      <c r="AG87" s="62">
        <v>0</v>
      </c>
      <c r="AH87" s="62">
        <v>0</v>
      </c>
      <c r="AI87" s="62">
        <v>0</v>
      </c>
      <c r="AJ87" s="62">
        <v>0</v>
      </c>
      <c r="AK87" s="62">
        <v>0</v>
      </c>
      <c r="AL87" s="62">
        <v>1</v>
      </c>
      <c r="AM87" s="62">
        <v>1</v>
      </c>
      <c r="AN87" s="62">
        <v>0</v>
      </c>
      <c r="AO87" s="62">
        <v>0</v>
      </c>
      <c r="AP87" s="62">
        <v>2</v>
      </c>
      <c r="AQ87" s="62">
        <v>1</v>
      </c>
      <c r="AR87" s="62">
        <v>0</v>
      </c>
      <c r="AS87" s="62">
        <v>0</v>
      </c>
      <c r="AT87" s="62">
        <v>0</v>
      </c>
      <c r="AU87" s="62">
        <v>0</v>
      </c>
      <c r="AV87" s="62">
        <v>0</v>
      </c>
      <c r="AW87" s="62">
        <v>1</v>
      </c>
      <c r="AX87" s="62">
        <v>1</v>
      </c>
      <c r="AY87" s="62">
        <v>1</v>
      </c>
      <c r="AZ87" s="63">
        <v>1</v>
      </c>
      <c r="BA87" s="62">
        <v>2</v>
      </c>
      <c r="BB87" s="62">
        <v>0</v>
      </c>
      <c r="BC87" s="62">
        <v>0</v>
      </c>
      <c r="BD87" s="62">
        <v>1</v>
      </c>
      <c r="BE87" s="62">
        <v>0</v>
      </c>
      <c r="BF87" s="62">
        <v>0</v>
      </c>
      <c r="BG87" s="62">
        <v>1</v>
      </c>
      <c r="BH87" s="62">
        <v>1</v>
      </c>
      <c r="BI87" s="62">
        <v>1</v>
      </c>
      <c r="BJ87" s="62">
        <v>1</v>
      </c>
      <c r="BK87" s="62">
        <v>0</v>
      </c>
      <c r="BL87" s="62">
        <v>2</v>
      </c>
      <c r="BM87" s="62">
        <v>0</v>
      </c>
      <c r="BN87" s="62">
        <v>0</v>
      </c>
    </row>
    <row r="88" spans="1:66" ht="11.25">
      <c r="A88" s="61" t="s">
        <v>669</v>
      </c>
      <c r="B88" s="62">
        <v>0</v>
      </c>
      <c r="C88" s="62">
        <v>0</v>
      </c>
      <c r="D88" s="62">
        <v>0</v>
      </c>
      <c r="E88" s="62">
        <v>0</v>
      </c>
      <c r="F88" s="62">
        <v>0</v>
      </c>
      <c r="G88" s="62">
        <v>0</v>
      </c>
      <c r="H88" s="62">
        <v>0</v>
      </c>
      <c r="I88" s="62">
        <v>0</v>
      </c>
      <c r="J88" s="62">
        <v>2</v>
      </c>
      <c r="K88" s="62">
        <v>0</v>
      </c>
      <c r="L88" s="62">
        <v>0</v>
      </c>
      <c r="M88" s="62">
        <v>0</v>
      </c>
      <c r="N88" s="62">
        <v>0</v>
      </c>
      <c r="O88" s="62">
        <v>0</v>
      </c>
      <c r="P88" s="62">
        <v>0</v>
      </c>
      <c r="Q88" s="62">
        <v>0</v>
      </c>
      <c r="R88" s="62">
        <v>0</v>
      </c>
      <c r="S88" s="62">
        <v>0</v>
      </c>
      <c r="T88" s="62">
        <v>0</v>
      </c>
      <c r="U88" s="62">
        <v>0</v>
      </c>
      <c r="V88" s="62">
        <v>0</v>
      </c>
      <c r="W88" s="62">
        <v>0</v>
      </c>
      <c r="X88" s="62">
        <v>0</v>
      </c>
      <c r="Y88" s="62">
        <v>2</v>
      </c>
      <c r="Z88" s="62">
        <v>0</v>
      </c>
      <c r="AA88" s="62">
        <v>0</v>
      </c>
      <c r="AB88" s="62">
        <v>0</v>
      </c>
      <c r="AC88" s="62">
        <v>0</v>
      </c>
      <c r="AD88" s="62">
        <v>0</v>
      </c>
      <c r="AE88" s="62">
        <v>0</v>
      </c>
      <c r="AF88" s="62">
        <v>0</v>
      </c>
      <c r="AG88" s="62">
        <v>0</v>
      </c>
      <c r="AH88" s="62">
        <v>0</v>
      </c>
      <c r="AI88" s="62">
        <v>0</v>
      </c>
      <c r="AJ88" s="62">
        <v>0</v>
      </c>
      <c r="AK88" s="62">
        <v>0</v>
      </c>
      <c r="AL88" s="62">
        <v>0</v>
      </c>
      <c r="AM88" s="62">
        <v>2</v>
      </c>
      <c r="AN88" s="62">
        <v>0</v>
      </c>
      <c r="AO88" s="62">
        <v>0</v>
      </c>
      <c r="AP88" s="62">
        <v>0</v>
      </c>
      <c r="AQ88" s="62">
        <v>0</v>
      </c>
      <c r="AR88" s="62">
        <v>0</v>
      </c>
      <c r="AS88" s="62">
        <v>0</v>
      </c>
      <c r="AT88" s="62">
        <v>0</v>
      </c>
      <c r="AU88" s="62">
        <v>0</v>
      </c>
      <c r="AV88" s="62">
        <v>0</v>
      </c>
      <c r="AW88" s="62">
        <v>2</v>
      </c>
      <c r="AX88" s="62">
        <v>0</v>
      </c>
      <c r="AY88" s="62">
        <v>0</v>
      </c>
      <c r="AZ88" s="63">
        <v>0</v>
      </c>
      <c r="BA88" s="62">
        <v>2</v>
      </c>
      <c r="BB88" s="62">
        <v>0</v>
      </c>
      <c r="BC88" s="62">
        <v>0</v>
      </c>
      <c r="BD88" s="62">
        <v>0</v>
      </c>
      <c r="BE88" s="62">
        <v>0</v>
      </c>
      <c r="BF88" s="62">
        <v>0</v>
      </c>
      <c r="BG88" s="62">
        <v>0</v>
      </c>
      <c r="BH88" s="62">
        <v>0</v>
      </c>
      <c r="BI88" s="62">
        <v>0</v>
      </c>
      <c r="BJ88" s="62">
        <v>0</v>
      </c>
      <c r="BK88" s="62">
        <v>0</v>
      </c>
      <c r="BL88" s="62">
        <v>0</v>
      </c>
      <c r="BM88" s="62">
        <v>0</v>
      </c>
      <c r="BN88" s="62">
        <v>2</v>
      </c>
    </row>
    <row r="89" spans="1:66" ht="11.25">
      <c r="A89" s="61" t="s">
        <v>889</v>
      </c>
      <c r="B89" s="62">
        <v>0</v>
      </c>
      <c r="C89" s="62">
        <v>1</v>
      </c>
      <c r="D89" s="62">
        <v>0</v>
      </c>
      <c r="E89" s="62">
        <v>0</v>
      </c>
      <c r="F89" s="62">
        <v>1</v>
      </c>
      <c r="G89" s="62">
        <v>2</v>
      </c>
      <c r="H89" s="62">
        <v>1</v>
      </c>
      <c r="I89" s="62">
        <v>1</v>
      </c>
      <c r="J89" s="62">
        <v>2</v>
      </c>
      <c r="K89" s="62">
        <v>0</v>
      </c>
      <c r="L89" s="62">
        <v>2</v>
      </c>
      <c r="M89" s="62">
        <v>2</v>
      </c>
      <c r="N89" s="62">
        <v>0</v>
      </c>
      <c r="O89" s="62">
        <v>0</v>
      </c>
      <c r="P89" s="62">
        <v>2</v>
      </c>
      <c r="Q89" s="62">
        <v>2</v>
      </c>
      <c r="R89" s="62">
        <v>2</v>
      </c>
      <c r="S89" s="62">
        <v>2</v>
      </c>
      <c r="T89" s="62">
        <v>0</v>
      </c>
      <c r="U89" s="62">
        <v>2</v>
      </c>
      <c r="V89" s="62">
        <v>0</v>
      </c>
      <c r="W89" s="62">
        <v>1</v>
      </c>
      <c r="X89" s="62">
        <v>2</v>
      </c>
      <c r="Y89" s="62">
        <v>2</v>
      </c>
      <c r="Z89" s="62">
        <v>2</v>
      </c>
      <c r="AA89" s="62">
        <v>1</v>
      </c>
      <c r="AB89" s="62">
        <v>2</v>
      </c>
      <c r="AC89" s="62">
        <v>0</v>
      </c>
      <c r="AD89" s="62">
        <v>0</v>
      </c>
      <c r="AE89" s="62">
        <v>2</v>
      </c>
      <c r="AF89" s="62">
        <v>2</v>
      </c>
      <c r="AG89" s="62">
        <v>1</v>
      </c>
      <c r="AH89" s="62">
        <v>0</v>
      </c>
      <c r="AI89" s="62">
        <v>2</v>
      </c>
      <c r="AJ89" s="62">
        <v>1</v>
      </c>
      <c r="AK89" s="62">
        <v>0</v>
      </c>
      <c r="AL89" s="62">
        <v>2</v>
      </c>
      <c r="AM89" s="62">
        <v>2</v>
      </c>
      <c r="AN89" s="62">
        <v>1</v>
      </c>
      <c r="AO89" s="62">
        <v>2</v>
      </c>
      <c r="AP89" s="62">
        <v>2</v>
      </c>
      <c r="AQ89" s="62">
        <v>1</v>
      </c>
      <c r="AR89" s="62">
        <v>2</v>
      </c>
      <c r="AS89" s="62">
        <v>1</v>
      </c>
      <c r="AT89" s="62">
        <v>0</v>
      </c>
      <c r="AU89" s="62">
        <v>2</v>
      </c>
      <c r="AV89" s="62">
        <v>2</v>
      </c>
      <c r="AW89" s="62">
        <v>2</v>
      </c>
      <c r="AX89" s="62">
        <v>2</v>
      </c>
      <c r="AY89" s="62">
        <v>2</v>
      </c>
      <c r="AZ89" s="63">
        <v>2</v>
      </c>
      <c r="BA89" s="62">
        <v>2</v>
      </c>
      <c r="BB89" s="62">
        <v>0</v>
      </c>
      <c r="BC89" s="62">
        <v>0</v>
      </c>
      <c r="BD89" s="62">
        <v>2</v>
      </c>
      <c r="BE89" s="62">
        <v>2</v>
      </c>
      <c r="BF89" s="62">
        <v>2</v>
      </c>
      <c r="BG89" s="62">
        <v>2</v>
      </c>
      <c r="BH89" s="62">
        <v>2</v>
      </c>
      <c r="BI89" s="62">
        <v>0</v>
      </c>
      <c r="BJ89" s="62">
        <v>2</v>
      </c>
      <c r="BK89" s="62">
        <v>0</v>
      </c>
      <c r="BL89" s="62">
        <v>2</v>
      </c>
      <c r="BM89" s="62">
        <v>0</v>
      </c>
      <c r="BN89" s="62">
        <v>0</v>
      </c>
    </row>
    <row r="90" spans="1:66" ht="11.25">
      <c r="A90" s="61" t="s">
        <v>871</v>
      </c>
      <c r="B90" s="62">
        <v>0</v>
      </c>
      <c r="C90" s="62">
        <v>0</v>
      </c>
      <c r="D90" s="62">
        <v>2</v>
      </c>
      <c r="E90" s="62">
        <v>2</v>
      </c>
      <c r="F90" s="62">
        <v>2</v>
      </c>
      <c r="G90" s="62">
        <v>2</v>
      </c>
      <c r="H90" s="62">
        <v>2</v>
      </c>
      <c r="I90" s="62">
        <v>1</v>
      </c>
      <c r="J90" s="62">
        <v>2</v>
      </c>
      <c r="K90" s="62">
        <v>0</v>
      </c>
      <c r="L90" s="62">
        <v>2</v>
      </c>
      <c r="M90" s="62">
        <v>2</v>
      </c>
      <c r="N90" s="62">
        <v>0</v>
      </c>
      <c r="O90" s="62">
        <v>0</v>
      </c>
      <c r="P90" s="62">
        <v>2</v>
      </c>
      <c r="Q90" s="62">
        <v>2</v>
      </c>
      <c r="R90" s="62">
        <v>2</v>
      </c>
      <c r="S90" s="62">
        <v>2</v>
      </c>
      <c r="T90" s="62">
        <v>0</v>
      </c>
      <c r="U90" s="62">
        <v>0</v>
      </c>
      <c r="V90" s="62">
        <v>0</v>
      </c>
      <c r="W90" s="62">
        <v>1</v>
      </c>
      <c r="X90" s="62">
        <v>2</v>
      </c>
      <c r="Y90" s="62">
        <v>0</v>
      </c>
      <c r="Z90" s="62">
        <v>2</v>
      </c>
      <c r="AA90" s="62">
        <v>1</v>
      </c>
      <c r="AB90" s="62">
        <v>2</v>
      </c>
      <c r="AC90" s="62">
        <v>0</v>
      </c>
      <c r="AD90" s="62">
        <v>0</v>
      </c>
      <c r="AE90" s="62">
        <v>2</v>
      </c>
      <c r="AF90" s="62">
        <v>2</v>
      </c>
      <c r="AG90" s="62">
        <v>0</v>
      </c>
      <c r="AH90" s="62">
        <v>0</v>
      </c>
      <c r="AI90" s="62">
        <v>2</v>
      </c>
      <c r="AJ90" s="62">
        <v>1</v>
      </c>
      <c r="AK90" s="62">
        <v>0</v>
      </c>
      <c r="AL90" s="62">
        <v>2</v>
      </c>
      <c r="AM90" s="62">
        <v>0</v>
      </c>
      <c r="AN90" s="62">
        <v>1</v>
      </c>
      <c r="AO90" s="62">
        <v>0</v>
      </c>
      <c r="AP90" s="62">
        <v>2</v>
      </c>
      <c r="AQ90" s="62">
        <v>1</v>
      </c>
      <c r="AR90" s="62">
        <v>2</v>
      </c>
      <c r="AS90" s="62">
        <v>1</v>
      </c>
      <c r="AT90" s="62">
        <v>0</v>
      </c>
      <c r="AU90" s="62">
        <v>2</v>
      </c>
      <c r="AV90" s="62">
        <v>2</v>
      </c>
      <c r="AW90" s="62">
        <v>0</v>
      </c>
      <c r="AX90" s="62">
        <v>0</v>
      </c>
      <c r="AY90" s="62">
        <v>0</v>
      </c>
      <c r="AZ90" s="63">
        <v>2</v>
      </c>
      <c r="BA90" s="62">
        <v>2</v>
      </c>
      <c r="BB90" s="62">
        <v>0</v>
      </c>
      <c r="BC90" s="62">
        <v>0</v>
      </c>
      <c r="BD90" s="62">
        <v>2</v>
      </c>
      <c r="BE90" s="62">
        <v>2</v>
      </c>
      <c r="BF90" s="62">
        <v>2</v>
      </c>
      <c r="BG90" s="62">
        <v>0</v>
      </c>
      <c r="BH90" s="62">
        <v>0</v>
      </c>
      <c r="BI90" s="62">
        <v>0</v>
      </c>
      <c r="BJ90" s="62">
        <v>2</v>
      </c>
      <c r="BK90" s="62">
        <v>0</v>
      </c>
      <c r="BL90" s="62">
        <v>2</v>
      </c>
      <c r="BM90" s="62">
        <v>0</v>
      </c>
      <c r="BN90" s="62">
        <v>0</v>
      </c>
    </row>
    <row r="91" spans="1:66" ht="11.25">
      <c r="A91" s="61" t="s">
        <v>814</v>
      </c>
      <c r="B91" s="62">
        <v>0</v>
      </c>
      <c r="C91" s="62">
        <v>0</v>
      </c>
      <c r="D91" s="62">
        <v>0</v>
      </c>
      <c r="E91" s="62">
        <v>0</v>
      </c>
      <c r="F91" s="62">
        <v>1</v>
      </c>
      <c r="G91" s="62">
        <v>0</v>
      </c>
      <c r="H91" s="62">
        <v>1</v>
      </c>
      <c r="I91" s="62">
        <v>0</v>
      </c>
      <c r="J91" s="62">
        <v>2</v>
      </c>
      <c r="K91" s="62">
        <v>0</v>
      </c>
      <c r="L91" s="62">
        <v>2</v>
      </c>
      <c r="M91" s="62">
        <v>2</v>
      </c>
      <c r="N91" s="62">
        <v>0</v>
      </c>
      <c r="O91" s="62">
        <v>2</v>
      </c>
      <c r="P91" s="62">
        <v>2</v>
      </c>
      <c r="Q91" s="62">
        <v>0</v>
      </c>
      <c r="R91" s="62">
        <v>1</v>
      </c>
      <c r="S91" s="62">
        <v>2</v>
      </c>
      <c r="T91" s="62">
        <v>2</v>
      </c>
      <c r="U91" s="62">
        <v>2</v>
      </c>
      <c r="V91" s="62">
        <v>1</v>
      </c>
      <c r="W91" s="62">
        <v>1</v>
      </c>
      <c r="X91" s="62">
        <v>0</v>
      </c>
      <c r="Y91" s="62">
        <v>0</v>
      </c>
      <c r="Z91" s="62">
        <v>0</v>
      </c>
      <c r="AA91" s="62">
        <v>1</v>
      </c>
      <c r="AB91" s="62">
        <v>2</v>
      </c>
      <c r="AC91" s="62">
        <v>0</v>
      </c>
      <c r="AD91" s="62">
        <v>0</v>
      </c>
      <c r="AE91" s="62">
        <v>2</v>
      </c>
      <c r="AF91" s="62">
        <v>2</v>
      </c>
      <c r="AG91" s="62">
        <v>1</v>
      </c>
      <c r="AH91" s="62">
        <v>0</v>
      </c>
      <c r="AI91" s="62">
        <v>0</v>
      </c>
      <c r="AJ91" s="62">
        <v>1</v>
      </c>
      <c r="AK91" s="62">
        <v>0</v>
      </c>
      <c r="AL91" s="62">
        <v>0</v>
      </c>
      <c r="AM91" s="62">
        <v>0</v>
      </c>
      <c r="AN91" s="62">
        <v>0</v>
      </c>
      <c r="AO91" s="62">
        <v>0</v>
      </c>
      <c r="AP91" s="62">
        <v>2</v>
      </c>
      <c r="AQ91" s="62">
        <v>2</v>
      </c>
      <c r="AR91" s="62">
        <v>0</v>
      </c>
      <c r="AS91" s="62">
        <v>1</v>
      </c>
      <c r="AT91" s="62">
        <v>0</v>
      </c>
      <c r="AU91" s="62">
        <v>2</v>
      </c>
      <c r="AV91" s="62">
        <v>0</v>
      </c>
      <c r="AW91" s="62">
        <v>0</v>
      </c>
      <c r="AX91" s="62">
        <v>2</v>
      </c>
      <c r="AY91" s="62">
        <v>2</v>
      </c>
      <c r="AZ91" s="63">
        <v>0</v>
      </c>
      <c r="BA91" s="62">
        <v>2</v>
      </c>
      <c r="BB91" s="62">
        <v>0</v>
      </c>
      <c r="BC91" s="62">
        <v>0</v>
      </c>
      <c r="BD91" s="62">
        <v>0</v>
      </c>
      <c r="BE91" s="62">
        <v>2</v>
      </c>
      <c r="BF91" s="62">
        <v>0</v>
      </c>
      <c r="BG91" s="62">
        <v>1</v>
      </c>
      <c r="BH91" s="62">
        <v>1</v>
      </c>
      <c r="BI91" s="62">
        <v>2</v>
      </c>
      <c r="BJ91" s="62">
        <v>2</v>
      </c>
      <c r="BK91" s="62">
        <v>0</v>
      </c>
      <c r="BL91" s="62">
        <v>2</v>
      </c>
      <c r="BM91" s="62">
        <v>1</v>
      </c>
      <c r="BN91" s="62">
        <v>0</v>
      </c>
    </row>
    <row r="92" spans="1:66" ht="11.25">
      <c r="A92" s="61" t="s">
        <v>819</v>
      </c>
      <c r="B92" s="62">
        <v>0</v>
      </c>
      <c r="C92" s="62">
        <v>0</v>
      </c>
      <c r="D92" s="62">
        <v>0</v>
      </c>
      <c r="E92" s="62">
        <v>0</v>
      </c>
      <c r="F92" s="62">
        <v>0</v>
      </c>
      <c r="G92" s="62">
        <v>0</v>
      </c>
      <c r="H92" s="62">
        <v>1</v>
      </c>
      <c r="I92" s="62">
        <v>0</v>
      </c>
      <c r="J92" s="62">
        <v>2</v>
      </c>
      <c r="K92" s="62">
        <v>0</v>
      </c>
      <c r="L92" s="62">
        <v>2</v>
      </c>
      <c r="M92" s="62">
        <v>2</v>
      </c>
      <c r="N92" s="62">
        <v>0</v>
      </c>
      <c r="O92" s="62">
        <v>2</v>
      </c>
      <c r="P92" s="62">
        <v>2</v>
      </c>
      <c r="Q92" s="62">
        <v>0</v>
      </c>
      <c r="R92" s="62">
        <v>1</v>
      </c>
      <c r="S92" s="62">
        <v>0</v>
      </c>
      <c r="T92" s="62">
        <v>2</v>
      </c>
      <c r="U92" s="62">
        <v>2</v>
      </c>
      <c r="V92" s="62">
        <v>1</v>
      </c>
      <c r="W92" s="62">
        <v>0</v>
      </c>
      <c r="X92" s="62">
        <v>0</v>
      </c>
      <c r="Y92" s="62">
        <v>0</v>
      </c>
      <c r="Z92" s="62">
        <v>0</v>
      </c>
      <c r="AA92" s="62">
        <v>1</v>
      </c>
      <c r="AB92" s="62">
        <v>0</v>
      </c>
      <c r="AC92" s="62">
        <v>0</v>
      </c>
      <c r="AD92" s="62">
        <v>0</v>
      </c>
      <c r="AE92" s="62">
        <v>2</v>
      </c>
      <c r="AF92" s="62">
        <v>2</v>
      </c>
      <c r="AG92" s="62">
        <v>1</v>
      </c>
      <c r="AH92" s="62">
        <v>0</v>
      </c>
      <c r="AI92" s="62">
        <v>0</v>
      </c>
      <c r="AJ92" s="62">
        <v>1</v>
      </c>
      <c r="AK92" s="62">
        <v>0</v>
      </c>
      <c r="AL92" s="62">
        <v>0</v>
      </c>
      <c r="AM92" s="62">
        <v>0</v>
      </c>
      <c r="AN92" s="62">
        <v>0</v>
      </c>
      <c r="AO92" s="62">
        <v>0</v>
      </c>
      <c r="AP92" s="62">
        <v>2</v>
      </c>
      <c r="AQ92" s="62">
        <v>1</v>
      </c>
      <c r="AR92" s="62">
        <v>0</v>
      </c>
      <c r="AS92" s="62">
        <v>0</v>
      </c>
      <c r="AT92" s="62">
        <v>0</v>
      </c>
      <c r="AU92" s="62">
        <v>2</v>
      </c>
      <c r="AV92" s="62">
        <v>0</v>
      </c>
      <c r="AW92" s="62">
        <v>0</v>
      </c>
      <c r="AX92" s="62">
        <v>2</v>
      </c>
      <c r="AY92" s="62">
        <v>2</v>
      </c>
      <c r="AZ92" s="63">
        <v>0</v>
      </c>
      <c r="BA92" s="62">
        <v>2</v>
      </c>
      <c r="BB92" s="62">
        <v>0</v>
      </c>
      <c r="BC92" s="62">
        <v>0</v>
      </c>
      <c r="BD92" s="62">
        <v>0</v>
      </c>
      <c r="BE92" s="62">
        <v>2</v>
      </c>
      <c r="BF92" s="62">
        <v>0</v>
      </c>
      <c r="BG92" s="62">
        <v>1</v>
      </c>
      <c r="BH92" s="62">
        <v>1</v>
      </c>
      <c r="BI92" s="62">
        <v>2</v>
      </c>
      <c r="BJ92" s="62">
        <v>2</v>
      </c>
      <c r="BK92" s="62">
        <v>0</v>
      </c>
      <c r="BL92" s="62">
        <v>2</v>
      </c>
      <c r="BM92" s="62">
        <v>1</v>
      </c>
      <c r="BN92" s="62">
        <v>0</v>
      </c>
    </row>
    <row r="93" spans="1:66" ht="11.25">
      <c r="A93" s="61" t="s">
        <v>861</v>
      </c>
      <c r="B93" s="62">
        <v>0</v>
      </c>
      <c r="C93" s="62">
        <v>0</v>
      </c>
      <c r="D93" s="62">
        <v>1</v>
      </c>
      <c r="E93" s="62">
        <v>1</v>
      </c>
      <c r="F93" s="62">
        <v>0</v>
      </c>
      <c r="G93" s="62">
        <v>0</v>
      </c>
      <c r="H93" s="62">
        <v>0</v>
      </c>
      <c r="I93" s="62">
        <v>0</v>
      </c>
      <c r="J93" s="62">
        <v>2</v>
      </c>
      <c r="K93" s="62">
        <v>0</v>
      </c>
      <c r="L93" s="62">
        <v>0</v>
      </c>
      <c r="M93" s="62">
        <v>0</v>
      </c>
      <c r="N93" s="62">
        <v>0</v>
      </c>
      <c r="O93" s="62">
        <v>0</v>
      </c>
      <c r="P93" s="62">
        <v>0</v>
      </c>
      <c r="Q93" s="62">
        <v>0</v>
      </c>
      <c r="R93" s="62">
        <v>1</v>
      </c>
      <c r="S93" s="62">
        <v>1</v>
      </c>
      <c r="T93" s="62">
        <v>0</v>
      </c>
      <c r="U93" s="62">
        <v>0</v>
      </c>
      <c r="V93" s="62">
        <v>0</v>
      </c>
      <c r="W93" s="62">
        <v>0</v>
      </c>
      <c r="X93" s="62">
        <v>0</v>
      </c>
      <c r="Y93" s="62">
        <v>0</v>
      </c>
      <c r="Z93" s="62">
        <v>0</v>
      </c>
      <c r="AA93" s="62">
        <v>0</v>
      </c>
      <c r="AB93" s="62">
        <v>1</v>
      </c>
      <c r="AC93" s="62">
        <v>0</v>
      </c>
      <c r="AD93" s="62">
        <v>0</v>
      </c>
      <c r="AE93" s="62">
        <v>0</v>
      </c>
      <c r="AF93" s="62">
        <v>0</v>
      </c>
      <c r="AG93" s="62">
        <v>0</v>
      </c>
      <c r="AH93" s="62">
        <v>0</v>
      </c>
      <c r="AI93" s="62">
        <v>0</v>
      </c>
      <c r="AJ93" s="62">
        <v>1</v>
      </c>
      <c r="AK93" s="62">
        <v>0</v>
      </c>
      <c r="AL93" s="62">
        <v>0</v>
      </c>
      <c r="AM93" s="62">
        <v>0</v>
      </c>
      <c r="AN93" s="62">
        <v>0</v>
      </c>
      <c r="AO93" s="62">
        <v>0</v>
      </c>
      <c r="AP93" s="62">
        <v>0</v>
      </c>
      <c r="AQ93" s="62">
        <v>0</v>
      </c>
      <c r="AR93" s="62">
        <v>0</v>
      </c>
      <c r="AS93" s="62">
        <v>0</v>
      </c>
      <c r="AT93" s="62">
        <v>0</v>
      </c>
      <c r="AU93" s="62">
        <v>0</v>
      </c>
      <c r="AV93" s="62">
        <v>0</v>
      </c>
      <c r="AW93" s="62">
        <v>0</v>
      </c>
      <c r="AX93" s="62">
        <v>0</v>
      </c>
      <c r="AY93" s="62">
        <v>0</v>
      </c>
      <c r="AZ93" s="63">
        <v>0</v>
      </c>
      <c r="BA93" s="62">
        <v>2</v>
      </c>
      <c r="BB93" s="62">
        <v>0</v>
      </c>
      <c r="BC93" s="62">
        <v>0</v>
      </c>
      <c r="BD93" s="62">
        <v>0</v>
      </c>
      <c r="BE93" s="62">
        <v>0</v>
      </c>
      <c r="BF93" s="62">
        <v>0</v>
      </c>
      <c r="BG93" s="62">
        <v>0</v>
      </c>
      <c r="BH93" s="62">
        <v>0</v>
      </c>
      <c r="BI93" s="62">
        <v>0</v>
      </c>
      <c r="BJ93" s="62">
        <v>0</v>
      </c>
      <c r="BK93" s="62">
        <v>0</v>
      </c>
      <c r="BL93" s="62">
        <v>0</v>
      </c>
      <c r="BM93" s="62">
        <v>0</v>
      </c>
      <c r="BN93" s="62">
        <v>0</v>
      </c>
    </row>
    <row r="94" spans="1:66" ht="11.25">
      <c r="A94" s="61" t="s">
        <v>648</v>
      </c>
      <c r="B94" s="62">
        <v>0</v>
      </c>
      <c r="C94" s="62">
        <v>1</v>
      </c>
      <c r="D94" s="62">
        <v>2</v>
      </c>
      <c r="E94" s="62">
        <v>2</v>
      </c>
      <c r="F94" s="62">
        <v>1</v>
      </c>
      <c r="G94" s="62">
        <v>2</v>
      </c>
      <c r="H94" s="62">
        <v>1</v>
      </c>
      <c r="I94" s="62">
        <v>1</v>
      </c>
      <c r="J94" s="62">
        <v>2</v>
      </c>
      <c r="K94" s="62">
        <v>2</v>
      </c>
      <c r="L94" s="62">
        <v>2</v>
      </c>
      <c r="M94" s="62">
        <v>2</v>
      </c>
      <c r="N94" s="62">
        <v>0</v>
      </c>
      <c r="O94" s="62">
        <v>2</v>
      </c>
      <c r="P94" s="62">
        <v>2</v>
      </c>
      <c r="Q94" s="62">
        <v>2</v>
      </c>
      <c r="R94" s="62">
        <v>2</v>
      </c>
      <c r="S94" s="62">
        <v>2</v>
      </c>
      <c r="T94" s="62">
        <v>2</v>
      </c>
      <c r="U94" s="62">
        <v>2</v>
      </c>
      <c r="V94" s="62">
        <v>0</v>
      </c>
      <c r="W94" s="62">
        <v>1</v>
      </c>
      <c r="X94" s="62">
        <v>2</v>
      </c>
      <c r="Y94" s="62">
        <v>2</v>
      </c>
      <c r="Z94" s="62">
        <v>2</v>
      </c>
      <c r="AA94" s="62">
        <v>2</v>
      </c>
      <c r="AB94" s="62">
        <v>2</v>
      </c>
      <c r="AC94" s="62">
        <v>0</v>
      </c>
      <c r="AD94" s="62">
        <v>2</v>
      </c>
      <c r="AE94" s="62">
        <v>2</v>
      </c>
      <c r="AF94" s="62">
        <v>2</v>
      </c>
      <c r="AG94" s="62">
        <v>2</v>
      </c>
      <c r="AH94" s="62">
        <v>0</v>
      </c>
      <c r="AI94" s="62">
        <v>2</v>
      </c>
      <c r="AJ94" s="62">
        <v>1</v>
      </c>
      <c r="AK94" s="62">
        <v>0</v>
      </c>
      <c r="AL94" s="62">
        <v>2</v>
      </c>
      <c r="AM94" s="62">
        <v>2</v>
      </c>
      <c r="AN94" s="62">
        <v>1</v>
      </c>
      <c r="AO94" s="62">
        <v>0</v>
      </c>
      <c r="AP94" s="62">
        <v>2</v>
      </c>
      <c r="AQ94" s="62">
        <v>2</v>
      </c>
      <c r="AR94" s="62">
        <v>2</v>
      </c>
      <c r="AS94" s="62">
        <v>1</v>
      </c>
      <c r="AT94" s="62">
        <v>0</v>
      </c>
      <c r="AU94" s="62">
        <v>2</v>
      </c>
      <c r="AV94" s="62">
        <v>2</v>
      </c>
      <c r="AW94" s="62">
        <v>2</v>
      </c>
      <c r="AX94" s="62">
        <v>2</v>
      </c>
      <c r="AY94" s="62">
        <v>2</v>
      </c>
      <c r="AZ94" s="63">
        <v>2</v>
      </c>
      <c r="BA94" s="62">
        <v>2</v>
      </c>
      <c r="BB94" s="62">
        <v>0</v>
      </c>
      <c r="BC94" s="62">
        <v>2</v>
      </c>
      <c r="BD94" s="62">
        <v>2</v>
      </c>
      <c r="BE94" s="62">
        <v>2</v>
      </c>
      <c r="BF94" s="62">
        <v>2</v>
      </c>
      <c r="BG94" s="62">
        <v>2</v>
      </c>
      <c r="BH94" s="62">
        <v>2</v>
      </c>
      <c r="BI94" s="62">
        <v>2</v>
      </c>
      <c r="BJ94" s="62">
        <v>2</v>
      </c>
      <c r="BK94" s="62">
        <v>2</v>
      </c>
      <c r="BL94" s="62">
        <v>2</v>
      </c>
      <c r="BM94" s="62">
        <v>0</v>
      </c>
      <c r="BN94" s="62">
        <v>0</v>
      </c>
    </row>
    <row r="95" spans="1:66" ht="11.25">
      <c r="A95" s="61" t="s">
        <v>1027</v>
      </c>
      <c r="B95" s="62">
        <v>0</v>
      </c>
      <c r="C95" s="62">
        <v>0</v>
      </c>
      <c r="D95" s="62">
        <v>0</v>
      </c>
      <c r="E95" s="62">
        <v>0</v>
      </c>
      <c r="F95" s="62">
        <v>1</v>
      </c>
      <c r="G95" s="62">
        <v>0</v>
      </c>
      <c r="H95" s="62">
        <v>2</v>
      </c>
      <c r="I95" s="62">
        <v>2</v>
      </c>
      <c r="J95" s="62">
        <v>2</v>
      </c>
      <c r="K95" s="62">
        <v>0</v>
      </c>
      <c r="L95" s="62">
        <v>2</v>
      </c>
      <c r="M95" s="62">
        <v>0</v>
      </c>
      <c r="N95" s="62">
        <v>0</v>
      </c>
      <c r="O95" s="62">
        <v>0</v>
      </c>
      <c r="P95" s="62">
        <v>2</v>
      </c>
      <c r="Q95" s="62">
        <v>0</v>
      </c>
      <c r="R95" s="62">
        <v>0</v>
      </c>
      <c r="S95" s="62">
        <v>0</v>
      </c>
      <c r="T95" s="62">
        <v>0</v>
      </c>
      <c r="U95" s="62">
        <v>0</v>
      </c>
      <c r="V95" s="62">
        <v>0</v>
      </c>
      <c r="W95" s="62">
        <v>1</v>
      </c>
      <c r="X95" s="62">
        <v>0</v>
      </c>
      <c r="Y95" s="62">
        <v>0</v>
      </c>
      <c r="Z95" s="62">
        <v>0</v>
      </c>
      <c r="AA95" s="62">
        <v>2</v>
      </c>
      <c r="AB95" s="62">
        <v>0</v>
      </c>
      <c r="AC95" s="62">
        <v>0</v>
      </c>
      <c r="AD95" s="62">
        <v>0</v>
      </c>
      <c r="AE95" s="62">
        <v>0</v>
      </c>
      <c r="AF95" s="62">
        <v>2</v>
      </c>
      <c r="AG95" s="62">
        <v>0</v>
      </c>
      <c r="AH95" s="62">
        <v>0</v>
      </c>
      <c r="AI95" s="62">
        <v>0</v>
      </c>
      <c r="AJ95" s="62">
        <v>1</v>
      </c>
      <c r="AK95" s="62">
        <v>0</v>
      </c>
      <c r="AL95" s="62">
        <v>0</v>
      </c>
      <c r="AM95" s="62">
        <v>0</v>
      </c>
      <c r="AN95" s="62">
        <v>0</v>
      </c>
      <c r="AO95" s="62">
        <v>0</v>
      </c>
      <c r="AP95" s="62">
        <v>0</v>
      </c>
      <c r="AQ95" s="62">
        <v>0</v>
      </c>
      <c r="AR95" s="62">
        <v>2</v>
      </c>
      <c r="AS95" s="62">
        <v>1</v>
      </c>
      <c r="AT95" s="62">
        <v>0</v>
      </c>
      <c r="AU95" s="62">
        <v>2</v>
      </c>
      <c r="AV95" s="62">
        <v>0</v>
      </c>
      <c r="AW95" s="62">
        <v>0</v>
      </c>
      <c r="AX95" s="62">
        <v>0</v>
      </c>
      <c r="AY95" s="62">
        <v>0</v>
      </c>
      <c r="AZ95" s="63">
        <v>0</v>
      </c>
      <c r="BA95" s="62">
        <v>2</v>
      </c>
      <c r="BB95" s="62">
        <v>0</v>
      </c>
      <c r="BC95" s="62">
        <v>0</v>
      </c>
      <c r="BD95" s="62">
        <v>2</v>
      </c>
      <c r="BE95" s="62">
        <v>2</v>
      </c>
      <c r="BF95" s="62">
        <v>0</v>
      </c>
      <c r="BG95" s="62">
        <v>2</v>
      </c>
      <c r="BH95" s="62">
        <v>2</v>
      </c>
      <c r="BI95" s="62">
        <v>2</v>
      </c>
      <c r="BJ95" s="62">
        <v>0</v>
      </c>
      <c r="BK95" s="62">
        <v>0</v>
      </c>
      <c r="BL95" s="62">
        <v>2</v>
      </c>
      <c r="BM95" s="62">
        <v>0</v>
      </c>
      <c r="BN95" s="62">
        <v>0</v>
      </c>
    </row>
    <row r="96" spans="1:66" ht="11.25">
      <c r="A96" s="61" t="s">
        <v>1028</v>
      </c>
      <c r="B96" s="62">
        <v>0</v>
      </c>
      <c r="C96" s="62">
        <v>0</v>
      </c>
      <c r="D96" s="62">
        <v>0</v>
      </c>
      <c r="E96" s="62">
        <v>0</v>
      </c>
      <c r="F96" s="62">
        <v>0</v>
      </c>
      <c r="G96" s="62">
        <v>0</v>
      </c>
      <c r="H96" s="62">
        <v>0</v>
      </c>
      <c r="I96" s="62">
        <v>0</v>
      </c>
      <c r="J96" s="62">
        <v>2</v>
      </c>
      <c r="K96" s="62">
        <v>0</v>
      </c>
      <c r="L96" s="62">
        <v>0</v>
      </c>
      <c r="M96" s="62">
        <v>0</v>
      </c>
      <c r="N96" s="62">
        <v>0</v>
      </c>
      <c r="O96" s="62">
        <v>0</v>
      </c>
      <c r="P96" s="62">
        <v>0</v>
      </c>
      <c r="Q96" s="62">
        <v>0</v>
      </c>
      <c r="R96" s="62">
        <v>0</v>
      </c>
      <c r="S96" s="62">
        <v>0</v>
      </c>
      <c r="T96" s="62">
        <v>0</v>
      </c>
      <c r="U96" s="62">
        <v>0</v>
      </c>
      <c r="V96" s="62">
        <v>0</v>
      </c>
      <c r="W96" s="62">
        <v>0</v>
      </c>
      <c r="X96" s="62">
        <v>0</v>
      </c>
      <c r="Y96" s="62">
        <v>0</v>
      </c>
      <c r="Z96" s="62">
        <v>0</v>
      </c>
      <c r="AA96" s="62">
        <v>0</v>
      </c>
      <c r="AB96" s="62">
        <v>0</v>
      </c>
      <c r="AC96" s="62">
        <v>0</v>
      </c>
      <c r="AD96" s="62">
        <v>0</v>
      </c>
      <c r="AE96" s="62">
        <v>0</v>
      </c>
      <c r="AF96" s="62">
        <v>0</v>
      </c>
      <c r="AG96" s="62">
        <v>0</v>
      </c>
      <c r="AH96" s="62">
        <v>0</v>
      </c>
      <c r="AI96" s="62">
        <v>0</v>
      </c>
      <c r="AJ96" s="62">
        <v>0</v>
      </c>
      <c r="AK96" s="62">
        <v>0</v>
      </c>
      <c r="AL96" s="62">
        <v>0</v>
      </c>
      <c r="AM96" s="62">
        <v>0</v>
      </c>
      <c r="AN96" s="62">
        <v>0</v>
      </c>
      <c r="AO96" s="62">
        <v>1</v>
      </c>
      <c r="AP96" s="62">
        <v>0</v>
      </c>
      <c r="AQ96" s="62">
        <v>0</v>
      </c>
      <c r="AR96" s="62">
        <v>0</v>
      </c>
      <c r="AS96" s="62">
        <v>0</v>
      </c>
      <c r="AT96" s="62">
        <v>0</v>
      </c>
      <c r="AU96" s="62">
        <v>0</v>
      </c>
      <c r="AV96" s="62">
        <v>0</v>
      </c>
      <c r="AW96" s="62">
        <v>0</v>
      </c>
      <c r="AX96" s="62">
        <v>0</v>
      </c>
      <c r="AY96" s="62">
        <v>0</v>
      </c>
      <c r="AZ96" s="63">
        <v>0</v>
      </c>
      <c r="BA96" s="62">
        <v>2</v>
      </c>
      <c r="BB96" s="62">
        <v>0</v>
      </c>
      <c r="BC96" s="62">
        <v>0</v>
      </c>
      <c r="BD96" s="62">
        <v>0</v>
      </c>
      <c r="BE96" s="62">
        <v>0</v>
      </c>
      <c r="BF96" s="62">
        <v>0</v>
      </c>
      <c r="BG96" s="62">
        <v>0</v>
      </c>
      <c r="BH96" s="62">
        <v>0</v>
      </c>
      <c r="BI96" s="62">
        <v>0</v>
      </c>
      <c r="BJ96" s="62">
        <v>0</v>
      </c>
      <c r="BK96" s="62">
        <v>0</v>
      </c>
      <c r="BL96" s="62">
        <v>0</v>
      </c>
      <c r="BM96" s="62">
        <v>0</v>
      </c>
      <c r="BN96" s="62">
        <v>0</v>
      </c>
    </row>
    <row r="97" spans="1:66" ht="11.25">
      <c r="A97" s="61" t="s">
        <v>1029</v>
      </c>
      <c r="B97" s="62">
        <v>0</v>
      </c>
      <c r="C97" s="62">
        <v>0</v>
      </c>
      <c r="D97" s="62">
        <v>0</v>
      </c>
      <c r="E97" s="62">
        <v>0</v>
      </c>
      <c r="F97" s="62">
        <v>0</v>
      </c>
      <c r="G97" s="62">
        <v>0</v>
      </c>
      <c r="H97" s="62">
        <v>0</v>
      </c>
      <c r="I97" s="62">
        <v>0</v>
      </c>
      <c r="J97" s="62">
        <v>2</v>
      </c>
      <c r="K97" s="62">
        <v>0</v>
      </c>
      <c r="L97" s="62">
        <v>0</v>
      </c>
      <c r="M97" s="62">
        <v>0</v>
      </c>
      <c r="N97" s="62">
        <v>0</v>
      </c>
      <c r="O97" s="62">
        <v>0</v>
      </c>
      <c r="P97" s="62">
        <v>0</v>
      </c>
      <c r="Q97" s="62">
        <v>0</v>
      </c>
      <c r="R97" s="62">
        <v>0</v>
      </c>
      <c r="S97" s="62">
        <v>0</v>
      </c>
      <c r="T97" s="62">
        <v>0</v>
      </c>
      <c r="U97" s="62">
        <v>0</v>
      </c>
      <c r="V97" s="62">
        <v>0</v>
      </c>
      <c r="W97" s="62">
        <v>0</v>
      </c>
      <c r="X97" s="62">
        <v>0</v>
      </c>
      <c r="Y97" s="62">
        <v>0</v>
      </c>
      <c r="Z97" s="62">
        <v>0</v>
      </c>
      <c r="AA97" s="62">
        <v>0</v>
      </c>
      <c r="AB97" s="62">
        <v>0</v>
      </c>
      <c r="AC97" s="62">
        <v>0</v>
      </c>
      <c r="AD97" s="62">
        <v>0</v>
      </c>
      <c r="AE97" s="62">
        <v>0</v>
      </c>
      <c r="AF97" s="62">
        <v>0</v>
      </c>
      <c r="AG97" s="62">
        <v>0</v>
      </c>
      <c r="AH97" s="62">
        <v>0</v>
      </c>
      <c r="AI97" s="62">
        <v>0</v>
      </c>
      <c r="AJ97" s="62">
        <v>0</v>
      </c>
      <c r="AK97" s="62">
        <v>0</v>
      </c>
      <c r="AL97" s="62">
        <v>0</v>
      </c>
      <c r="AM97" s="62">
        <v>0</v>
      </c>
      <c r="AN97" s="62">
        <v>0</v>
      </c>
      <c r="AO97" s="62">
        <v>1</v>
      </c>
      <c r="AP97" s="62">
        <v>0</v>
      </c>
      <c r="AQ97" s="62">
        <v>0</v>
      </c>
      <c r="AR97" s="62">
        <v>0</v>
      </c>
      <c r="AS97" s="62">
        <v>0</v>
      </c>
      <c r="AT97" s="62">
        <v>0</v>
      </c>
      <c r="AU97" s="62">
        <v>0</v>
      </c>
      <c r="AV97" s="62">
        <v>0</v>
      </c>
      <c r="AW97" s="62">
        <v>0</v>
      </c>
      <c r="AX97" s="62">
        <v>0</v>
      </c>
      <c r="AY97" s="62">
        <v>0</v>
      </c>
      <c r="AZ97" s="63">
        <v>0</v>
      </c>
      <c r="BA97" s="62">
        <v>2</v>
      </c>
      <c r="BB97" s="62">
        <v>0</v>
      </c>
      <c r="BC97" s="62">
        <v>0</v>
      </c>
      <c r="BD97" s="62">
        <v>0</v>
      </c>
      <c r="BE97" s="62">
        <v>0</v>
      </c>
      <c r="BF97" s="62">
        <v>0</v>
      </c>
      <c r="BG97" s="62">
        <v>0</v>
      </c>
      <c r="BH97" s="62">
        <v>0</v>
      </c>
      <c r="BI97" s="62">
        <v>0</v>
      </c>
      <c r="BJ97" s="62">
        <v>0</v>
      </c>
      <c r="BK97" s="62">
        <v>0</v>
      </c>
      <c r="BL97" s="62">
        <v>0</v>
      </c>
      <c r="BM97" s="62">
        <v>0</v>
      </c>
      <c r="BN97" s="62">
        <v>0</v>
      </c>
    </row>
    <row r="98" spans="1:66" ht="11.25">
      <c r="A98" s="61" t="s">
        <v>1030</v>
      </c>
      <c r="B98" s="62">
        <v>0</v>
      </c>
      <c r="C98" s="62">
        <v>0</v>
      </c>
      <c r="D98" s="62">
        <v>0</v>
      </c>
      <c r="E98" s="62">
        <v>0</v>
      </c>
      <c r="F98" s="62">
        <v>0</v>
      </c>
      <c r="G98" s="62">
        <v>0</v>
      </c>
      <c r="H98" s="62">
        <v>0</v>
      </c>
      <c r="I98" s="62">
        <v>0</v>
      </c>
      <c r="J98" s="62">
        <v>2</v>
      </c>
      <c r="K98" s="62">
        <v>0</v>
      </c>
      <c r="L98" s="62">
        <v>0</v>
      </c>
      <c r="M98" s="62">
        <v>0</v>
      </c>
      <c r="N98" s="62">
        <v>0</v>
      </c>
      <c r="O98" s="62">
        <v>0</v>
      </c>
      <c r="P98" s="62">
        <v>0</v>
      </c>
      <c r="Q98" s="62">
        <v>0</v>
      </c>
      <c r="R98" s="62">
        <v>0</v>
      </c>
      <c r="S98" s="62">
        <v>0</v>
      </c>
      <c r="T98" s="62">
        <v>0</v>
      </c>
      <c r="U98" s="62">
        <v>0</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2">
        <v>1</v>
      </c>
      <c r="AP98" s="62">
        <v>0</v>
      </c>
      <c r="AQ98" s="62">
        <v>0</v>
      </c>
      <c r="AR98" s="62">
        <v>0</v>
      </c>
      <c r="AS98" s="62">
        <v>0</v>
      </c>
      <c r="AT98" s="62">
        <v>0</v>
      </c>
      <c r="AU98" s="62">
        <v>0</v>
      </c>
      <c r="AV98" s="62">
        <v>0</v>
      </c>
      <c r="AW98" s="62">
        <v>0</v>
      </c>
      <c r="AX98" s="62">
        <v>0</v>
      </c>
      <c r="AY98" s="62">
        <v>0</v>
      </c>
      <c r="AZ98" s="63">
        <v>0</v>
      </c>
      <c r="BA98" s="62">
        <v>2</v>
      </c>
      <c r="BB98" s="62">
        <v>0</v>
      </c>
      <c r="BC98" s="62">
        <v>0</v>
      </c>
      <c r="BD98" s="62">
        <v>0</v>
      </c>
      <c r="BE98" s="62">
        <v>0</v>
      </c>
      <c r="BF98" s="62">
        <v>0</v>
      </c>
      <c r="BG98" s="62">
        <v>0</v>
      </c>
      <c r="BH98" s="62">
        <v>0</v>
      </c>
      <c r="BI98" s="62">
        <v>0</v>
      </c>
      <c r="BJ98" s="62">
        <v>0</v>
      </c>
      <c r="BK98" s="62">
        <v>0</v>
      </c>
      <c r="BL98" s="62">
        <v>0</v>
      </c>
      <c r="BM98" s="62">
        <v>0</v>
      </c>
      <c r="BN98" s="62">
        <v>0</v>
      </c>
    </row>
    <row r="99" spans="1:66" ht="11.25">
      <c r="A99" s="61" t="s">
        <v>1031</v>
      </c>
      <c r="B99" s="62">
        <v>0</v>
      </c>
      <c r="C99" s="62">
        <v>0</v>
      </c>
      <c r="D99" s="62">
        <v>0</v>
      </c>
      <c r="E99" s="62">
        <v>0</v>
      </c>
      <c r="F99" s="62">
        <v>0</v>
      </c>
      <c r="G99" s="62">
        <v>0</v>
      </c>
      <c r="H99" s="62">
        <v>0</v>
      </c>
      <c r="I99" s="62">
        <v>0</v>
      </c>
      <c r="J99" s="62">
        <v>2</v>
      </c>
      <c r="K99" s="62">
        <v>0</v>
      </c>
      <c r="L99" s="62">
        <v>0</v>
      </c>
      <c r="M99" s="62">
        <v>0</v>
      </c>
      <c r="N99" s="62">
        <v>0</v>
      </c>
      <c r="O99" s="62">
        <v>0</v>
      </c>
      <c r="P99" s="62">
        <v>0</v>
      </c>
      <c r="Q99" s="62">
        <v>0</v>
      </c>
      <c r="R99" s="62">
        <v>0</v>
      </c>
      <c r="S99" s="62">
        <v>0</v>
      </c>
      <c r="T99" s="62">
        <v>0</v>
      </c>
      <c r="U99" s="62">
        <v>0</v>
      </c>
      <c r="V99" s="62">
        <v>0</v>
      </c>
      <c r="W99" s="62">
        <v>0</v>
      </c>
      <c r="X99" s="62">
        <v>0</v>
      </c>
      <c r="Y99" s="62">
        <v>0</v>
      </c>
      <c r="Z99" s="62">
        <v>0</v>
      </c>
      <c r="AA99" s="62">
        <v>0</v>
      </c>
      <c r="AB99" s="62">
        <v>0</v>
      </c>
      <c r="AC99" s="62">
        <v>0</v>
      </c>
      <c r="AD99" s="62">
        <v>0</v>
      </c>
      <c r="AE99" s="62">
        <v>0</v>
      </c>
      <c r="AF99" s="62">
        <v>0</v>
      </c>
      <c r="AG99" s="62">
        <v>0</v>
      </c>
      <c r="AH99" s="62">
        <v>0</v>
      </c>
      <c r="AI99" s="62">
        <v>0</v>
      </c>
      <c r="AJ99" s="62">
        <v>0</v>
      </c>
      <c r="AK99" s="62">
        <v>0</v>
      </c>
      <c r="AL99" s="62">
        <v>0</v>
      </c>
      <c r="AM99" s="62">
        <v>0</v>
      </c>
      <c r="AN99" s="62">
        <v>0</v>
      </c>
      <c r="AO99" s="62">
        <v>1</v>
      </c>
      <c r="AP99" s="62">
        <v>0</v>
      </c>
      <c r="AQ99" s="62">
        <v>0</v>
      </c>
      <c r="AR99" s="62">
        <v>0</v>
      </c>
      <c r="AS99" s="62">
        <v>0</v>
      </c>
      <c r="AT99" s="62">
        <v>0</v>
      </c>
      <c r="AU99" s="62">
        <v>0</v>
      </c>
      <c r="AV99" s="62">
        <v>0</v>
      </c>
      <c r="AW99" s="62">
        <v>0</v>
      </c>
      <c r="AX99" s="62">
        <v>0</v>
      </c>
      <c r="AY99" s="62">
        <v>0</v>
      </c>
      <c r="AZ99" s="63">
        <v>0</v>
      </c>
      <c r="BA99" s="62">
        <v>2</v>
      </c>
      <c r="BB99" s="62">
        <v>0</v>
      </c>
      <c r="BC99" s="62">
        <v>0</v>
      </c>
      <c r="BD99" s="62">
        <v>0</v>
      </c>
      <c r="BE99" s="62">
        <v>0</v>
      </c>
      <c r="BF99" s="62">
        <v>0</v>
      </c>
      <c r="BG99" s="62">
        <v>0</v>
      </c>
      <c r="BH99" s="62">
        <v>0</v>
      </c>
      <c r="BI99" s="62">
        <v>0</v>
      </c>
      <c r="BJ99" s="62">
        <v>0</v>
      </c>
      <c r="BK99" s="62">
        <v>0</v>
      </c>
      <c r="BL99" s="62">
        <v>0</v>
      </c>
      <c r="BM99" s="62">
        <v>0</v>
      </c>
      <c r="BN99" s="62">
        <v>0</v>
      </c>
    </row>
    <row r="100" spans="1:66" ht="11.25">
      <c r="A100" s="61" t="s">
        <v>1032</v>
      </c>
      <c r="B100" s="62">
        <v>0</v>
      </c>
      <c r="C100" s="62">
        <v>0</v>
      </c>
      <c r="D100" s="62">
        <v>0</v>
      </c>
      <c r="E100" s="62">
        <v>0</v>
      </c>
      <c r="F100" s="62">
        <v>0</v>
      </c>
      <c r="G100" s="62">
        <v>0</v>
      </c>
      <c r="H100" s="62">
        <v>0</v>
      </c>
      <c r="I100" s="62">
        <v>0</v>
      </c>
      <c r="J100" s="62">
        <v>2</v>
      </c>
      <c r="K100" s="62">
        <v>0</v>
      </c>
      <c r="L100" s="62">
        <v>0</v>
      </c>
      <c r="M100" s="62">
        <v>0</v>
      </c>
      <c r="N100" s="62">
        <v>0</v>
      </c>
      <c r="O100" s="62">
        <v>0</v>
      </c>
      <c r="P100" s="62">
        <v>0</v>
      </c>
      <c r="Q100" s="62">
        <v>0</v>
      </c>
      <c r="R100" s="62">
        <v>0</v>
      </c>
      <c r="S100" s="62">
        <v>0</v>
      </c>
      <c r="T100" s="62">
        <v>0</v>
      </c>
      <c r="U100" s="62">
        <v>0</v>
      </c>
      <c r="V100" s="62">
        <v>0</v>
      </c>
      <c r="W100" s="62">
        <v>0</v>
      </c>
      <c r="X100" s="62">
        <v>0</v>
      </c>
      <c r="Y100" s="62">
        <v>0</v>
      </c>
      <c r="Z100" s="62">
        <v>0</v>
      </c>
      <c r="AA100" s="62">
        <v>0</v>
      </c>
      <c r="AB100" s="62">
        <v>0</v>
      </c>
      <c r="AC100" s="62">
        <v>0</v>
      </c>
      <c r="AD100" s="62">
        <v>0</v>
      </c>
      <c r="AE100" s="62">
        <v>0</v>
      </c>
      <c r="AF100" s="62">
        <v>0</v>
      </c>
      <c r="AG100" s="62">
        <v>0</v>
      </c>
      <c r="AH100" s="62">
        <v>0</v>
      </c>
      <c r="AI100" s="62">
        <v>0</v>
      </c>
      <c r="AJ100" s="62">
        <v>0</v>
      </c>
      <c r="AK100" s="62">
        <v>0</v>
      </c>
      <c r="AL100" s="62">
        <v>0</v>
      </c>
      <c r="AM100" s="62">
        <v>0</v>
      </c>
      <c r="AN100" s="62">
        <v>0</v>
      </c>
      <c r="AO100" s="62">
        <v>1</v>
      </c>
      <c r="AP100" s="62">
        <v>0</v>
      </c>
      <c r="AQ100" s="62">
        <v>0</v>
      </c>
      <c r="AR100" s="62">
        <v>0</v>
      </c>
      <c r="AS100" s="62">
        <v>0</v>
      </c>
      <c r="AT100" s="62">
        <v>0</v>
      </c>
      <c r="AU100" s="62">
        <v>0</v>
      </c>
      <c r="AV100" s="62">
        <v>0</v>
      </c>
      <c r="AW100" s="62">
        <v>0</v>
      </c>
      <c r="AX100" s="62">
        <v>0</v>
      </c>
      <c r="AY100" s="62">
        <v>0</v>
      </c>
      <c r="AZ100" s="63">
        <v>0</v>
      </c>
      <c r="BA100" s="62">
        <v>2</v>
      </c>
      <c r="BB100" s="62">
        <v>0</v>
      </c>
      <c r="BC100" s="62">
        <v>0</v>
      </c>
      <c r="BD100" s="62">
        <v>0</v>
      </c>
      <c r="BE100" s="62">
        <v>0</v>
      </c>
      <c r="BF100" s="62">
        <v>0</v>
      </c>
      <c r="BG100" s="62">
        <v>0</v>
      </c>
      <c r="BH100" s="62">
        <v>0</v>
      </c>
      <c r="BI100" s="62">
        <v>0</v>
      </c>
      <c r="BJ100" s="62">
        <v>0</v>
      </c>
      <c r="BK100" s="62">
        <v>0</v>
      </c>
      <c r="BL100" s="62">
        <v>0</v>
      </c>
      <c r="BM100" s="62">
        <v>0</v>
      </c>
      <c r="BN100" s="62">
        <v>0</v>
      </c>
    </row>
    <row r="101" spans="1:66" ht="11.25">
      <c r="A101" s="61" t="s">
        <v>1033</v>
      </c>
      <c r="B101" s="62">
        <v>0</v>
      </c>
      <c r="C101" s="62">
        <v>0</v>
      </c>
      <c r="D101" s="62">
        <v>0</v>
      </c>
      <c r="E101" s="62">
        <v>0</v>
      </c>
      <c r="F101" s="62">
        <v>0</v>
      </c>
      <c r="G101" s="62">
        <v>0</v>
      </c>
      <c r="H101" s="62">
        <v>0</v>
      </c>
      <c r="I101" s="62">
        <v>0</v>
      </c>
      <c r="J101" s="62">
        <v>2</v>
      </c>
      <c r="K101" s="62">
        <v>0</v>
      </c>
      <c r="L101" s="62">
        <v>0</v>
      </c>
      <c r="M101" s="62">
        <v>0</v>
      </c>
      <c r="N101" s="62">
        <v>0</v>
      </c>
      <c r="O101" s="62">
        <v>0</v>
      </c>
      <c r="P101" s="62">
        <v>0</v>
      </c>
      <c r="Q101" s="62">
        <v>0</v>
      </c>
      <c r="R101" s="62">
        <v>0</v>
      </c>
      <c r="S101" s="62">
        <v>0</v>
      </c>
      <c r="T101" s="62">
        <v>0</v>
      </c>
      <c r="U101" s="62">
        <v>0</v>
      </c>
      <c r="V101" s="62">
        <v>0</v>
      </c>
      <c r="W101" s="62">
        <v>0</v>
      </c>
      <c r="X101" s="62">
        <v>0</v>
      </c>
      <c r="Y101" s="62">
        <v>0</v>
      </c>
      <c r="Z101" s="62">
        <v>0</v>
      </c>
      <c r="AA101" s="62">
        <v>0</v>
      </c>
      <c r="AB101" s="62">
        <v>0</v>
      </c>
      <c r="AC101" s="62">
        <v>0</v>
      </c>
      <c r="AD101" s="62">
        <v>0</v>
      </c>
      <c r="AE101" s="62">
        <v>0</v>
      </c>
      <c r="AF101" s="62">
        <v>0</v>
      </c>
      <c r="AG101" s="62">
        <v>0</v>
      </c>
      <c r="AH101" s="62">
        <v>0</v>
      </c>
      <c r="AI101" s="62">
        <v>0</v>
      </c>
      <c r="AJ101" s="62">
        <v>0</v>
      </c>
      <c r="AK101" s="62">
        <v>0</v>
      </c>
      <c r="AL101" s="62">
        <v>0</v>
      </c>
      <c r="AM101" s="62">
        <v>0</v>
      </c>
      <c r="AN101" s="62">
        <v>0</v>
      </c>
      <c r="AO101" s="62">
        <v>1</v>
      </c>
      <c r="AP101" s="62">
        <v>0</v>
      </c>
      <c r="AQ101" s="62">
        <v>0</v>
      </c>
      <c r="AR101" s="62">
        <v>0</v>
      </c>
      <c r="AS101" s="62">
        <v>0</v>
      </c>
      <c r="AT101" s="62">
        <v>0</v>
      </c>
      <c r="AU101" s="62">
        <v>0</v>
      </c>
      <c r="AV101" s="62">
        <v>0</v>
      </c>
      <c r="AW101" s="62">
        <v>0</v>
      </c>
      <c r="AX101" s="62">
        <v>0</v>
      </c>
      <c r="AY101" s="62">
        <v>0</v>
      </c>
      <c r="AZ101" s="63">
        <v>0</v>
      </c>
      <c r="BA101" s="62">
        <v>2</v>
      </c>
      <c r="BB101" s="62">
        <v>0</v>
      </c>
      <c r="BC101" s="62">
        <v>0</v>
      </c>
      <c r="BD101" s="62">
        <v>0</v>
      </c>
      <c r="BE101" s="62">
        <v>0</v>
      </c>
      <c r="BF101" s="62">
        <v>0</v>
      </c>
      <c r="BG101" s="62">
        <v>0</v>
      </c>
      <c r="BH101" s="62">
        <v>0</v>
      </c>
      <c r="BI101" s="62">
        <v>0</v>
      </c>
      <c r="BJ101" s="62">
        <v>0</v>
      </c>
      <c r="BK101" s="62">
        <v>0</v>
      </c>
      <c r="BL101" s="62">
        <v>0</v>
      </c>
      <c r="BM101" s="62">
        <v>0</v>
      </c>
      <c r="BN101" s="62">
        <v>0</v>
      </c>
    </row>
    <row r="102" spans="1:66" ht="11.25">
      <c r="A102" s="61" t="s">
        <v>1034</v>
      </c>
      <c r="B102" s="62">
        <v>0</v>
      </c>
      <c r="C102" s="62">
        <v>0</v>
      </c>
      <c r="D102" s="62">
        <v>2</v>
      </c>
      <c r="E102" s="62">
        <v>2</v>
      </c>
      <c r="F102" s="62">
        <v>0</v>
      </c>
      <c r="G102" s="62">
        <v>0</v>
      </c>
      <c r="H102" s="62">
        <v>0</v>
      </c>
      <c r="I102" s="62">
        <v>0</v>
      </c>
      <c r="J102" s="62">
        <v>2</v>
      </c>
      <c r="K102" s="62">
        <v>0</v>
      </c>
      <c r="L102" s="62">
        <v>0</v>
      </c>
      <c r="M102" s="62">
        <v>0</v>
      </c>
      <c r="N102" s="62">
        <v>2</v>
      </c>
      <c r="O102" s="62">
        <v>0</v>
      </c>
      <c r="P102" s="62">
        <v>0</v>
      </c>
      <c r="Q102" s="62">
        <v>0</v>
      </c>
      <c r="R102" s="62">
        <v>0</v>
      </c>
      <c r="S102" s="62">
        <v>2</v>
      </c>
      <c r="T102" s="62">
        <v>0</v>
      </c>
      <c r="U102" s="62">
        <v>0</v>
      </c>
      <c r="V102" s="62">
        <v>0</v>
      </c>
      <c r="W102" s="62">
        <v>0</v>
      </c>
      <c r="X102" s="62">
        <v>2</v>
      </c>
      <c r="Y102" s="62">
        <v>0</v>
      </c>
      <c r="Z102" s="62">
        <v>0</v>
      </c>
      <c r="AA102" s="62">
        <v>0</v>
      </c>
      <c r="AB102" s="62">
        <v>2</v>
      </c>
      <c r="AC102" s="62">
        <v>2</v>
      </c>
      <c r="AD102" s="62">
        <v>0</v>
      </c>
      <c r="AE102" s="62">
        <v>0</v>
      </c>
      <c r="AF102" s="62">
        <v>0</v>
      </c>
      <c r="AG102" s="62">
        <v>0</v>
      </c>
      <c r="AH102" s="62">
        <v>2</v>
      </c>
      <c r="AI102" s="62">
        <v>0</v>
      </c>
      <c r="AJ102" s="62">
        <v>2</v>
      </c>
      <c r="AK102" s="62">
        <v>0</v>
      </c>
      <c r="AL102" s="62">
        <v>0</v>
      </c>
      <c r="AM102" s="62">
        <v>0</v>
      </c>
      <c r="AN102" s="62">
        <v>2</v>
      </c>
      <c r="AO102" s="62">
        <v>0</v>
      </c>
      <c r="AP102" s="62">
        <v>0</v>
      </c>
      <c r="AQ102" s="62">
        <v>0</v>
      </c>
      <c r="AR102" s="62">
        <v>0</v>
      </c>
      <c r="AS102" s="62">
        <v>0</v>
      </c>
      <c r="AT102" s="62">
        <v>2</v>
      </c>
      <c r="AU102" s="62">
        <v>2</v>
      </c>
      <c r="AV102" s="62">
        <v>0</v>
      </c>
      <c r="AW102" s="62">
        <v>0</v>
      </c>
      <c r="AX102" s="62">
        <v>0</v>
      </c>
      <c r="AY102" s="62">
        <v>0</v>
      </c>
      <c r="AZ102" s="63">
        <v>0</v>
      </c>
      <c r="BA102" s="62">
        <v>2</v>
      </c>
      <c r="BB102" s="62">
        <v>0</v>
      </c>
      <c r="BC102" s="62">
        <v>2</v>
      </c>
      <c r="BD102" s="62">
        <v>0</v>
      </c>
      <c r="BE102" s="62">
        <v>0</v>
      </c>
      <c r="BF102" s="62">
        <v>0</v>
      </c>
      <c r="BG102" s="62">
        <v>0</v>
      </c>
      <c r="BH102" s="62">
        <v>0</v>
      </c>
      <c r="BI102" s="62">
        <v>0</v>
      </c>
      <c r="BJ102" s="62">
        <v>2</v>
      </c>
      <c r="BK102" s="62">
        <v>0</v>
      </c>
      <c r="BL102" s="62">
        <v>0</v>
      </c>
      <c r="BM102" s="62">
        <v>2</v>
      </c>
      <c r="BN102" s="62">
        <v>2</v>
      </c>
    </row>
    <row r="103" spans="1:66" ht="11.25">
      <c r="A103" s="61" t="s">
        <v>1035</v>
      </c>
      <c r="B103" s="62">
        <v>0</v>
      </c>
      <c r="C103" s="62">
        <v>0</v>
      </c>
      <c r="D103" s="62">
        <v>1</v>
      </c>
      <c r="E103" s="62">
        <v>1</v>
      </c>
      <c r="F103" s="62">
        <v>0</v>
      </c>
      <c r="G103" s="62">
        <v>0</v>
      </c>
      <c r="H103" s="62">
        <v>0</v>
      </c>
      <c r="I103" s="62">
        <v>0</v>
      </c>
      <c r="J103" s="62">
        <v>2</v>
      </c>
      <c r="K103" s="62">
        <v>0</v>
      </c>
      <c r="L103" s="62">
        <v>0</v>
      </c>
      <c r="M103" s="62">
        <v>0</v>
      </c>
      <c r="N103" s="62">
        <v>1</v>
      </c>
      <c r="O103" s="62">
        <v>0</v>
      </c>
      <c r="P103" s="62">
        <v>0</v>
      </c>
      <c r="Q103" s="62">
        <v>0</v>
      </c>
      <c r="R103" s="62">
        <v>1</v>
      </c>
      <c r="S103" s="62">
        <v>1</v>
      </c>
      <c r="T103" s="62">
        <v>0</v>
      </c>
      <c r="U103" s="62">
        <v>1</v>
      </c>
      <c r="V103" s="62">
        <v>1</v>
      </c>
      <c r="W103" s="62">
        <v>0</v>
      </c>
      <c r="X103" s="62">
        <v>0</v>
      </c>
      <c r="Y103" s="62">
        <v>2</v>
      </c>
      <c r="Z103" s="62">
        <v>0</v>
      </c>
      <c r="AA103" s="62">
        <v>0</v>
      </c>
      <c r="AB103" s="62">
        <v>1</v>
      </c>
      <c r="AC103" s="62">
        <v>1</v>
      </c>
      <c r="AD103" s="62">
        <v>0</v>
      </c>
      <c r="AE103" s="62">
        <v>0</v>
      </c>
      <c r="AF103" s="62">
        <v>0</v>
      </c>
      <c r="AG103" s="62">
        <v>0</v>
      </c>
      <c r="AH103" s="62">
        <v>1</v>
      </c>
      <c r="AI103" s="62">
        <v>0</v>
      </c>
      <c r="AJ103" s="62">
        <v>0</v>
      </c>
      <c r="AK103" s="62">
        <v>0</v>
      </c>
      <c r="AL103" s="62">
        <v>1</v>
      </c>
      <c r="AM103" s="62">
        <v>1</v>
      </c>
      <c r="AN103" s="62">
        <v>0</v>
      </c>
      <c r="AO103" s="62">
        <v>0</v>
      </c>
      <c r="AP103" s="62">
        <v>2</v>
      </c>
      <c r="AQ103" s="62">
        <v>1</v>
      </c>
      <c r="AR103" s="62">
        <v>2</v>
      </c>
      <c r="AS103" s="62">
        <v>0</v>
      </c>
      <c r="AT103" s="62">
        <v>2</v>
      </c>
      <c r="AU103" s="62">
        <v>0</v>
      </c>
      <c r="AV103" s="62">
        <v>0</v>
      </c>
      <c r="AW103" s="62">
        <v>0</v>
      </c>
      <c r="AX103" s="62">
        <v>1</v>
      </c>
      <c r="AY103" s="62">
        <v>1</v>
      </c>
      <c r="AZ103" s="63">
        <v>0</v>
      </c>
      <c r="BA103" s="62">
        <v>2</v>
      </c>
      <c r="BB103" s="62">
        <v>0</v>
      </c>
      <c r="BC103" s="62">
        <v>2</v>
      </c>
      <c r="BD103" s="62">
        <v>0</v>
      </c>
      <c r="BE103" s="62">
        <v>0</v>
      </c>
      <c r="BF103" s="62">
        <v>0</v>
      </c>
      <c r="BG103" s="62">
        <v>1</v>
      </c>
      <c r="BH103" s="62">
        <v>1</v>
      </c>
      <c r="BI103" s="62">
        <v>1</v>
      </c>
      <c r="BJ103" s="62">
        <v>0</v>
      </c>
      <c r="BK103" s="62">
        <v>1</v>
      </c>
      <c r="BL103" s="62">
        <v>0</v>
      </c>
      <c r="BM103" s="62">
        <v>1</v>
      </c>
      <c r="BN103" s="62">
        <v>1</v>
      </c>
    </row>
    <row r="104" spans="1:66" ht="11.25">
      <c r="A104" s="61" t="s">
        <v>1036</v>
      </c>
      <c r="B104" s="62">
        <v>0</v>
      </c>
      <c r="C104" s="62">
        <v>0</v>
      </c>
      <c r="D104" s="62">
        <v>1</v>
      </c>
      <c r="E104" s="62">
        <v>1</v>
      </c>
      <c r="F104" s="62">
        <v>0</v>
      </c>
      <c r="G104" s="62">
        <v>0</v>
      </c>
      <c r="H104" s="62">
        <v>0</v>
      </c>
      <c r="I104" s="62">
        <v>0</v>
      </c>
      <c r="J104" s="62">
        <v>2</v>
      </c>
      <c r="K104" s="62">
        <v>0</v>
      </c>
      <c r="L104" s="62">
        <v>0</v>
      </c>
      <c r="M104" s="62">
        <v>0</v>
      </c>
      <c r="N104" s="62">
        <v>1</v>
      </c>
      <c r="O104" s="62">
        <v>0</v>
      </c>
      <c r="P104" s="62">
        <v>0</v>
      </c>
      <c r="Q104" s="62">
        <v>0</v>
      </c>
      <c r="R104" s="62">
        <v>1</v>
      </c>
      <c r="S104" s="62">
        <v>1</v>
      </c>
      <c r="T104" s="62">
        <v>0</v>
      </c>
      <c r="U104" s="62">
        <v>1</v>
      </c>
      <c r="V104" s="62">
        <v>1</v>
      </c>
      <c r="W104" s="62">
        <v>0</v>
      </c>
      <c r="X104" s="62">
        <v>0</v>
      </c>
      <c r="Y104" s="62">
        <v>2</v>
      </c>
      <c r="Z104" s="62">
        <v>0</v>
      </c>
      <c r="AA104" s="62">
        <v>0</v>
      </c>
      <c r="AB104" s="62">
        <v>1</v>
      </c>
      <c r="AC104" s="62">
        <v>1</v>
      </c>
      <c r="AD104" s="62">
        <v>1</v>
      </c>
      <c r="AE104" s="62">
        <v>0</v>
      </c>
      <c r="AF104" s="62">
        <v>0</v>
      </c>
      <c r="AG104" s="62">
        <v>0</v>
      </c>
      <c r="AH104" s="62">
        <v>1</v>
      </c>
      <c r="AI104" s="62">
        <v>0</v>
      </c>
      <c r="AJ104" s="62">
        <v>0</v>
      </c>
      <c r="AK104" s="62">
        <v>0</v>
      </c>
      <c r="AL104" s="62">
        <v>1</v>
      </c>
      <c r="AM104" s="62">
        <v>0</v>
      </c>
      <c r="AN104" s="62">
        <v>0</v>
      </c>
      <c r="AO104" s="62">
        <v>0</v>
      </c>
      <c r="AP104" s="62">
        <v>2</v>
      </c>
      <c r="AQ104" s="62">
        <v>1</v>
      </c>
      <c r="AR104" s="62">
        <v>2</v>
      </c>
      <c r="AS104" s="62">
        <v>0</v>
      </c>
      <c r="AT104" s="62">
        <v>2</v>
      </c>
      <c r="AU104" s="62">
        <v>0</v>
      </c>
      <c r="AV104" s="62">
        <v>0</v>
      </c>
      <c r="AW104" s="62">
        <v>0</v>
      </c>
      <c r="AX104" s="62">
        <v>1</v>
      </c>
      <c r="AY104" s="62">
        <v>1</v>
      </c>
      <c r="AZ104" s="63">
        <v>0</v>
      </c>
      <c r="BA104" s="62">
        <v>2</v>
      </c>
      <c r="BB104" s="62">
        <v>0</v>
      </c>
      <c r="BC104" s="62">
        <v>2</v>
      </c>
      <c r="BD104" s="62">
        <v>0</v>
      </c>
      <c r="BE104" s="62">
        <v>0</v>
      </c>
      <c r="BF104" s="62">
        <v>0</v>
      </c>
      <c r="BG104" s="62">
        <v>1</v>
      </c>
      <c r="BH104" s="62">
        <v>1</v>
      </c>
      <c r="BI104" s="62">
        <v>1</v>
      </c>
      <c r="BJ104" s="62">
        <v>0</v>
      </c>
      <c r="BK104" s="62">
        <v>1</v>
      </c>
      <c r="BL104" s="62">
        <v>0</v>
      </c>
      <c r="BM104" s="62">
        <v>1</v>
      </c>
      <c r="BN104" s="62">
        <v>1</v>
      </c>
    </row>
  </sheetData>
  <sheetProtection/>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BN198"/>
  <sheetViews>
    <sheetView zoomScalePageLayoutView="0" workbookViewId="0" topLeftCell="A1">
      <pane xSplit="1" ySplit="1" topLeftCell="AF158" activePane="bottomRight" state="frozen"/>
      <selection pane="topLeft" activeCell="A1" sqref="A1"/>
      <selection pane="topRight" activeCell="B1" sqref="B1"/>
      <selection pane="bottomLeft" activeCell="A2" sqref="A2"/>
      <selection pane="bottomRight" activeCell="AM173" sqref="AM173"/>
    </sheetView>
  </sheetViews>
  <sheetFormatPr defaultColWidth="8.88671875" defaultRowHeight="15"/>
  <cols>
    <col min="1" max="1" width="17.77734375" style="1" customWidth="1"/>
    <col min="2" max="33" width="8.88671875" style="1" customWidth="1"/>
    <col min="34" max="34" width="8.88671875" style="15" customWidth="1"/>
    <col min="35" max="51" width="8.88671875" style="1" customWidth="1"/>
    <col min="52" max="52" width="8.88671875" style="15" customWidth="1"/>
    <col min="53" max="16384" width="8.88671875" style="1" customWidth="1"/>
  </cols>
  <sheetData>
    <row r="1" spans="2:66" s="51" customFormat="1" ht="60.75" customHeight="1">
      <c r="B1" s="51" t="s">
        <v>794</v>
      </c>
      <c r="C1" s="51" t="s">
        <v>795</v>
      </c>
      <c r="D1" s="51" t="s">
        <v>783</v>
      </c>
      <c r="E1" s="51" t="s">
        <v>784</v>
      </c>
      <c r="F1" s="51" t="s">
        <v>766</v>
      </c>
      <c r="G1" s="51" t="s">
        <v>792</v>
      </c>
      <c r="H1" s="51" t="s">
        <v>799</v>
      </c>
      <c r="I1" s="51" t="s">
        <v>767</v>
      </c>
      <c r="J1" s="51" t="s">
        <v>757</v>
      </c>
      <c r="K1" s="51" t="s">
        <v>768</v>
      </c>
      <c r="L1" s="51" t="s">
        <v>769</v>
      </c>
      <c r="M1" s="51" t="s">
        <v>761</v>
      </c>
      <c r="N1" s="51" t="s">
        <v>785</v>
      </c>
      <c r="O1" s="51" t="s">
        <v>782</v>
      </c>
      <c r="P1" s="51" t="s">
        <v>770</v>
      </c>
      <c r="Q1" s="51" t="s">
        <v>790</v>
      </c>
      <c r="R1" s="51" t="s">
        <v>765</v>
      </c>
      <c r="S1" s="51" t="s">
        <v>786</v>
      </c>
      <c r="T1" s="51" t="s">
        <v>771</v>
      </c>
      <c r="U1" s="51" t="s">
        <v>781</v>
      </c>
      <c r="V1" s="51" t="s">
        <v>1018</v>
      </c>
      <c r="W1" s="51" t="s">
        <v>797</v>
      </c>
      <c r="X1" s="51" t="s">
        <v>777</v>
      </c>
      <c r="Y1" s="51" t="s">
        <v>802</v>
      </c>
      <c r="Z1" s="51" t="s">
        <v>798</v>
      </c>
      <c r="AA1" s="51" t="s">
        <v>772</v>
      </c>
      <c r="AB1" s="51" t="s">
        <v>787</v>
      </c>
      <c r="AC1" s="51" t="s">
        <v>252</v>
      </c>
      <c r="AD1" s="51" t="s">
        <v>791</v>
      </c>
      <c r="AE1" s="51" t="s">
        <v>751</v>
      </c>
      <c r="AF1" s="51" t="s">
        <v>752</v>
      </c>
      <c r="AG1" s="51" t="s">
        <v>778</v>
      </c>
      <c r="AH1" s="52" t="s">
        <v>254</v>
      </c>
      <c r="AI1" s="51" t="s">
        <v>755</v>
      </c>
      <c r="AJ1" s="51" t="s">
        <v>256</v>
      </c>
      <c r="AK1" s="51" t="s">
        <v>749</v>
      </c>
      <c r="AL1" s="51" t="s">
        <v>750</v>
      </c>
      <c r="AM1" s="51" t="s">
        <v>800</v>
      </c>
      <c r="AN1" s="51" t="s">
        <v>779</v>
      </c>
      <c r="AO1" s="51" t="s">
        <v>748</v>
      </c>
      <c r="AP1" s="51" t="s">
        <v>760</v>
      </c>
      <c r="AQ1" s="51" t="s">
        <v>804</v>
      </c>
      <c r="AR1" s="51" t="s">
        <v>796</v>
      </c>
      <c r="AS1" s="51" t="s">
        <v>773</v>
      </c>
      <c r="AT1" s="51" t="s">
        <v>788</v>
      </c>
      <c r="AU1" s="51" t="s">
        <v>774</v>
      </c>
      <c r="AV1" s="51" t="s">
        <v>756</v>
      </c>
      <c r="AW1" s="51" t="s">
        <v>801</v>
      </c>
      <c r="AX1" s="51" t="s">
        <v>758</v>
      </c>
      <c r="AY1" s="51" t="s">
        <v>759</v>
      </c>
      <c r="AZ1" s="52" t="s">
        <v>793</v>
      </c>
      <c r="BA1" s="51" t="s">
        <v>763</v>
      </c>
      <c r="BB1" s="51" t="s">
        <v>803</v>
      </c>
      <c r="BC1" s="51" t="s">
        <v>775</v>
      </c>
      <c r="BD1" s="51" t="s">
        <v>776</v>
      </c>
      <c r="BE1" s="51" t="s">
        <v>753</v>
      </c>
      <c r="BF1" s="51" t="s">
        <v>754</v>
      </c>
      <c r="BG1" s="51" t="s">
        <v>806</v>
      </c>
      <c r="BH1" s="51" t="s">
        <v>805</v>
      </c>
      <c r="BI1" s="51" t="s">
        <v>807</v>
      </c>
      <c r="BJ1" s="51" t="s">
        <v>789</v>
      </c>
      <c r="BK1" s="51" t="s">
        <v>780</v>
      </c>
      <c r="BL1" s="51" t="s">
        <v>762</v>
      </c>
      <c r="BM1" s="51" t="s">
        <v>258</v>
      </c>
      <c r="BN1" s="51" t="s">
        <v>764</v>
      </c>
    </row>
    <row r="2" spans="1:66" ht="12.75">
      <c r="A2" s="1" t="s">
        <v>449</v>
      </c>
      <c r="B2" s="1">
        <v>0</v>
      </c>
      <c r="C2" s="1">
        <v>0</v>
      </c>
      <c r="D2" s="1">
        <v>0</v>
      </c>
      <c r="E2" s="1">
        <v>0</v>
      </c>
      <c r="F2" s="1">
        <v>0</v>
      </c>
      <c r="G2" s="1">
        <v>0</v>
      </c>
      <c r="H2" s="1">
        <v>0</v>
      </c>
      <c r="I2" s="1">
        <v>0</v>
      </c>
      <c r="J2" s="1">
        <v>0</v>
      </c>
      <c r="K2" s="1">
        <v>0</v>
      </c>
      <c r="L2" s="1">
        <v>0</v>
      </c>
      <c r="M2" s="1">
        <v>0</v>
      </c>
      <c r="N2" s="1">
        <v>0</v>
      </c>
      <c r="O2" s="1">
        <v>0</v>
      </c>
      <c r="P2" s="1">
        <v>0</v>
      </c>
      <c r="Q2" s="1">
        <v>0</v>
      </c>
      <c r="R2" s="1">
        <v>0</v>
      </c>
      <c r="S2" s="1">
        <v>0</v>
      </c>
      <c r="T2" s="1">
        <v>0</v>
      </c>
      <c r="U2" s="1">
        <v>0</v>
      </c>
      <c r="V2" s="1">
        <v>0</v>
      </c>
      <c r="W2" s="1">
        <v>0</v>
      </c>
      <c r="X2" s="1">
        <v>0</v>
      </c>
      <c r="Y2" s="1">
        <v>0</v>
      </c>
      <c r="Z2" s="1">
        <v>0</v>
      </c>
      <c r="AA2" s="1">
        <v>0</v>
      </c>
      <c r="AB2" s="1">
        <v>0</v>
      </c>
      <c r="AC2" s="1">
        <v>0</v>
      </c>
      <c r="AD2" s="1">
        <v>0</v>
      </c>
      <c r="AE2" s="1">
        <v>0</v>
      </c>
      <c r="AF2" s="1">
        <v>0</v>
      </c>
      <c r="AG2" s="1">
        <v>0</v>
      </c>
      <c r="AH2" s="15">
        <v>0</v>
      </c>
      <c r="AI2" s="1">
        <v>0</v>
      </c>
      <c r="AJ2" s="1">
        <v>0</v>
      </c>
      <c r="AK2" s="1">
        <v>0</v>
      </c>
      <c r="AL2" s="1">
        <v>0</v>
      </c>
      <c r="AM2" s="1">
        <v>0</v>
      </c>
      <c r="AN2" s="1">
        <v>0</v>
      </c>
      <c r="AO2" s="1">
        <v>1</v>
      </c>
      <c r="AP2" s="1">
        <v>0</v>
      </c>
      <c r="AQ2" s="1">
        <v>0</v>
      </c>
      <c r="AR2" s="1">
        <v>0</v>
      </c>
      <c r="AS2" s="1">
        <v>0</v>
      </c>
      <c r="AT2" s="1">
        <v>0</v>
      </c>
      <c r="AU2" s="1">
        <v>0</v>
      </c>
      <c r="AV2" s="1">
        <v>0</v>
      </c>
      <c r="AW2" s="1">
        <v>0</v>
      </c>
      <c r="AX2" s="1">
        <v>0</v>
      </c>
      <c r="AY2" s="1">
        <v>0</v>
      </c>
      <c r="AZ2" s="15">
        <v>0</v>
      </c>
      <c r="BA2" s="1">
        <v>2</v>
      </c>
      <c r="BB2" s="1">
        <v>0</v>
      </c>
      <c r="BC2" s="1">
        <v>0</v>
      </c>
      <c r="BD2" s="1">
        <v>0</v>
      </c>
      <c r="BE2" s="1">
        <v>0</v>
      </c>
      <c r="BF2" s="1">
        <v>0</v>
      </c>
      <c r="BG2" s="1">
        <v>0</v>
      </c>
      <c r="BH2" s="1">
        <v>0</v>
      </c>
      <c r="BI2" s="1">
        <v>0</v>
      </c>
      <c r="BJ2" s="1">
        <v>0</v>
      </c>
      <c r="BK2" s="1">
        <v>0</v>
      </c>
      <c r="BL2" s="1">
        <v>0</v>
      </c>
      <c r="BM2" s="1">
        <v>0</v>
      </c>
      <c r="BN2" s="1">
        <v>0</v>
      </c>
    </row>
    <row r="3" spans="1:66" ht="12.75">
      <c r="A3" s="1" t="s">
        <v>450</v>
      </c>
      <c r="B3" s="1">
        <v>0</v>
      </c>
      <c r="C3" s="1">
        <v>0</v>
      </c>
      <c r="D3" s="1">
        <v>0</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c r="X3" s="1">
        <v>0</v>
      </c>
      <c r="Y3" s="1">
        <v>0</v>
      </c>
      <c r="Z3" s="1">
        <v>0</v>
      </c>
      <c r="AA3" s="1">
        <v>0</v>
      </c>
      <c r="AB3" s="1">
        <v>0</v>
      </c>
      <c r="AC3" s="1">
        <v>0</v>
      </c>
      <c r="AD3" s="1">
        <v>0</v>
      </c>
      <c r="AE3" s="1">
        <v>0</v>
      </c>
      <c r="AF3" s="1">
        <v>0</v>
      </c>
      <c r="AG3" s="1">
        <v>0</v>
      </c>
      <c r="AH3" s="15">
        <v>0</v>
      </c>
      <c r="AI3" s="1">
        <v>0</v>
      </c>
      <c r="AJ3" s="1">
        <v>0</v>
      </c>
      <c r="AK3" s="1">
        <v>0</v>
      </c>
      <c r="AL3" s="1">
        <v>0</v>
      </c>
      <c r="AM3" s="1">
        <v>0</v>
      </c>
      <c r="AN3" s="1">
        <v>0</v>
      </c>
      <c r="AO3" s="1">
        <v>1</v>
      </c>
      <c r="AP3" s="1">
        <v>0</v>
      </c>
      <c r="AQ3" s="1">
        <v>0</v>
      </c>
      <c r="AR3" s="1">
        <v>0</v>
      </c>
      <c r="AS3" s="1">
        <v>0</v>
      </c>
      <c r="AT3" s="1">
        <v>0</v>
      </c>
      <c r="AU3" s="1">
        <v>0</v>
      </c>
      <c r="AV3" s="1">
        <v>0</v>
      </c>
      <c r="AW3" s="1">
        <v>0</v>
      </c>
      <c r="AX3" s="1">
        <v>0</v>
      </c>
      <c r="AY3" s="1">
        <v>0</v>
      </c>
      <c r="AZ3" s="15">
        <v>0</v>
      </c>
      <c r="BA3" s="1">
        <v>2</v>
      </c>
      <c r="BB3" s="1">
        <v>0</v>
      </c>
      <c r="BC3" s="1">
        <v>0</v>
      </c>
      <c r="BD3" s="1">
        <v>0</v>
      </c>
      <c r="BE3" s="1">
        <v>0</v>
      </c>
      <c r="BF3" s="1">
        <v>0</v>
      </c>
      <c r="BG3" s="1">
        <v>0</v>
      </c>
      <c r="BH3" s="1">
        <v>0</v>
      </c>
      <c r="BI3" s="1">
        <v>0</v>
      </c>
      <c r="BJ3" s="1">
        <v>0</v>
      </c>
      <c r="BK3" s="1">
        <v>0</v>
      </c>
      <c r="BL3" s="1">
        <v>0</v>
      </c>
      <c r="BM3" s="1">
        <v>0</v>
      </c>
      <c r="BN3" s="1">
        <v>0</v>
      </c>
    </row>
    <row r="4" spans="1:66" ht="12.75">
      <c r="A4" s="1" t="s">
        <v>451</v>
      </c>
      <c r="B4" s="1">
        <v>0</v>
      </c>
      <c r="C4" s="1">
        <v>0</v>
      </c>
      <c r="D4" s="1">
        <v>0</v>
      </c>
      <c r="E4" s="1">
        <v>0</v>
      </c>
      <c r="F4" s="1">
        <v>0</v>
      </c>
      <c r="G4" s="1">
        <v>0</v>
      </c>
      <c r="H4" s="1">
        <v>0</v>
      </c>
      <c r="I4" s="1">
        <v>0</v>
      </c>
      <c r="J4" s="1">
        <v>0</v>
      </c>
      <c r="K4" s="1">
        <v>0</v>
      </c>
      <c r="L4" s="1">
        <v>0</v>
      </c>
      <c r="M4" s="1">
        <v>0</v>
      </c>
      <c r="N4" s="1">
        <v>0</v>
      </c>
      <c r="O4" s="1">
        <v>0</v>
      </c>
      <c r="P4" s="1">
        <v>0</v>
      </c>
      <c r="Q4" s="1">
        <v>0</v>
      </c>
      <c r="R4" s="1">
        <v>0</v>
      </c>
      <c r="S4" s="1">
        <v>0</v>
      </c>
      <c r="T4" s="1">
        <v>0</v>
      </c>
      <c r="U4" s="1">
        <v>0</v>
      </c>
      <c r="V4" s="1">
        <v>0</v>
      </c>
      <c r="W4" s="1">
        <v>0</v>
      </c>
      <c r="X4" s="1">
        <v>0</v>
      </c>
      <c r="Y4" s="1">
        <v>0</v>
      </c>
      <c r="Z4" s="1">
        <v>0</v>
      </c>
      <c r="AA4" s="1">
        <v>0</v>
      </c>
      <c r="AB4" s="1">
        <v>0</v>
      </c>
      <c r="AC4" s="1">
        <v>0</v>
      </c>
      <c r="AD4" s="1">
        <v>0</v>
      </c>
      <c r="AE4" s="1">
        <v>0</v>
      </c>
      <c r="AF4" s="1">
        <v>0</v>
      </c>
      <c r="AG4" s="1">
        <v>0</v>
      </c>
      <c r="AH4" s="15">
        <v>0</v>
      </c>
      <c r="AI4" s="1">
        <v>0</v>
      </c>
      <c r="AJ4" s="1">
        <v>0</v>
      </c>
      <c r="AK4" s="1">
        <v>0</v>
      </c>
      <c r="AL4" s="1">
        <v>0</v>
      </c>
      <c r="AM4" s="1">
        <v>0</v>
      </c>
      <c r="AN4" s="1">
        <v>0</v>
      </c>
      <c r="AO4" s="1">
        <v>1</v>
      </c>
      <c r="AP4" s="1">
        <v>0</v>
      </c>
      <c r="AQ4" s="1">
        <v>0</v>
      </c>
      <c r="AR4" s="1">
        <v>0</v>
      </c>
      <c r="AS4" s="1">
        <v>0</v>
      </c>
      <c r="AT4" s="1">
        <v>0</v>
      </c>
      <c r="AU4" s="1">
        <v>0</v>
      </c>
      <c r="AV4" s="1">
        <v>0</v>
      </c>
      <c r="AW4" s="1">
        <v>0</v>
      </c>
      <c r="AX4" s="1">
        <v>0</v>
      </c>
      <c r="AY4" s="1">
        <v>0</v>
      </c>
      <c r="AZ4" s="15">
        <v>0</v>
      </c>
      <c r="BA4" s="1">
        <v>2</v>
      </c>
      <c r="BB4" s="1">
        <v>0</v>
      </c>
      <c r="BC4" s="1">
        <v>0</v>
      </c>
      <c r="BD4" s="1">
        <v>0</v>
      </c>
      <c r="BE4" s="1">
        <v>0</v>
      </c>
      <c r="BF4" s="1">
        <v>0</v>
      </c>
      <c r="BG4" s="1">
        <v>0</v>
      </c>
      <c r="BH4" s="1">
        <v>0</v>
      </c>
      <c r="BI4" s="1">
        <v>0</v>
      </c>
      <c r="BJ4" s="1">
        <v>0</v>
      </c>
      <c r="BK4" s="1">
        <v>0</v>
      </c>
      <c r="BL4" s="1">
        <v>0</v>
      </c>
      <c r="BM4" s="1">
        <v>0</v>
      </c>
      <c r="BN4" s="1">
        <v>0</v>
      </c>
    </row>
    <row r="5" spans="1:66" ht="12.75">
      <c r="A5" s="1" t="s">
        <v>452</v>
      </c>
      <c r="B5" s="1">
        <v>0</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0</v>
      </c>
      <c r="AE5" s="1">
        <v>0</v>
      </c>
      <c r="AF5" s="1">
        <v>0</v>
      </c>
      <c r="AG5" s="1">
        <v>0</v>
      </c>
      <c r="AH5" s="15">
        <v>0</v>
      </c>
      <c r="AI5" s="1">
        <v>0</v>
      </c>
      <c r="AJ5" s="1">
        <v>0</v>
      </c>
      <c r="AK5" s="1">
        <v>0</v>
      </c>
      <c r="AL5" s="1">
        <v>0</v>
      </c>
      <c r="AM5" s="1">
        <v>0</v>
      </c>
      <c r="AN5" s="1">
        <v>0</v>
      </c>
      <c r="AO5" s="1">
        <v>1</v>
      </c>
      <c r="AP5" s="1">
        <v>0</v>
      </c>
      <c r="AQ5" s="1">
        <v>0</v>
      </c>
      <c r="AR5" s="1">
        <v>0</v>
      </c>
      <c r="AS5" s="1">
        <v>0</v>
      </c>
      <c r="AT5" s="1">
        <v>0</v>
      </c>
      <c r="AU5" s="1">
        <v>0</v>
      </c>
      <c r="AV5" s="1">
        <v>0</v>
      </c>
      <c r="AW5" s="1">
        <v>0</v>
      </c>
      <c r="AX5" s="1">
        <v>0</v>
      </c>
      <c r="AY5" s="1">
        <v>0</v>
      </c>
      <c r="AZ5" s="15">
        <v>0</v>
      </c>
      <c r="BA5" s="1">
        <v>2</v>
      </c>
      <c r="BB5" s="1">
        <v>0</v>
      </c>
      <c r="BC5" s="1">
        <v>0</v>
      </c>
      <c r="BD5" s="1">
        <v>0</v>
      </c>
      <c r="BE5" s="1">
        <v>0</v>
      </c>
      <c r="BF5" s="1">
        <v>0</v>
      </c>
      <c r="BG5" s="1">
        <v>0</v>
      </c>
      <c r="BH5" s="1">
        <v>0</v>
      </c>
      <c r="BI5" s="1">
        <v>0</v>
      </c>
      <c r="BJ5" s="1">
        <v>0</v>
      </c>
      <c r="BK5" s="1">
        <v>0</v>
      </c>
      <c r="BL5" s="1">
        <v>0</v>
      </c>
      <c r="BM5" s="1">
        <v>0</v>
      </c>
      <c r="BN5" s="1">
        <v>0</v>
      </c>
    </row>
    <row r="6" spans="1:66" ht="12.75">
      <c r="A6" s="1" t="s">
        <v>453</v>
      </c>
      <c r="B6" s="1">
        <v>0</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5">
        <v>0</v>
      </c>
      <c r="AI6" s="1">
        <v>0</v>
      </c>
      <c r="AJ6" s="1">
        <v>0</v>
      </c>
      <c r="AK6" s="1">
        <v>0</v>
      </c>
      <c r="AL6" s="1">
        <v>0</v>
      </c>
      <c r="AM6" s="1">
        <v>0</v>
      </c>
      <c r="AN6" s="1">
        <v>0</v>
      </c>
      <c r="AO6" s="1">
        <v>1</v>
      </c>
      <c r="AP6" s="1">
        <v>0</v>
      </c>
      <c r="AQ6" s="1">
        <v>0</v>
      </c>
      <c r="AR6" s="1">
        <v>0</v>
      </c>
      <c r="AS6" s="1">
        <v>0</v>
      </c>
      <c r="AT6" s="1">
        <v>0</v>
      </c>
      <c r="AU6" s="1">
        <v>0</v>
      </c>
      <c r="AV6" s="1">
        <v>0</v>
      </c>
      <c r="AW6" s="1">
        <v>0</v>
      </c>
      <c r="AX6" s="1">
        <v>0</v>
      </c>
      <c r="AY6" s="1">
        <v>0</v>
      </c>
      <c r="AZ6" s="15">
        <v>0</v>
      </c>
      <c r="BA6" s="1">
        <v>2</v>
      </c>
      <c r="BB6" s="1">
        <v>0</v>
      </c>
      <c r="BC6" s="1">
        <v>0</v>
      </c>
      <c r="BD6" s="1">
        <v>0</v>
      </c>
      <c r="BE6" s="1">
        <v>0</v>
      </c>
      <c r="BF6" s="1">
        <v>0</v>
      </c>
      <c r="BG6" s="1">
        <v>0</v>
      </c>
      <c r="BH6" s="1">
        <v>0</v>
      </c>
      <c r="BI6" s="1">
        <v>0</v>
      </c>
      <c r="BJ6" s="1">
        <v>0</v>
      </c>
      <c r="BK6" s="1">
        <v>0</v>
      </c>
      <c r="BL6" s="1">
        <v>0</v>
      </c>
      <c r="BM6" s="1">
        <v>0</v>
      </c>
      <c r="BN6" s="1">
        <v>0</v>
      </c>
    </row>
    <row r="7" spans="1:66" ht="12.75">
      <c r="A7" s="1" t="s">
        <v>454</v>
      </c>
      <c r="B7" s="1">
        <v>0</v>
      </c>
      <c r="C7" s="1">
        <v>0</v>
      </c>
      <c r="D7" s="1">
        <v>0</v>
      </c>
      <c r="E7" s="1">
        <v>0</v>
      </c>
      <c r="F7" s="1">
        <v>0</v>
      </c>
      <c r="G7" s="1">
        <v>0</v>
      </c>
      <c r="H7" s="1">
        <v>0</v>
      </c>
      <c r="I7" s="1">
        <v>0</v>
      </c>
      <c r="J7" s="1">
        <v>0</v>
      </c>
      <c r="K7" s="1">
        <v>0</v>
      </c>
      <c r="L7" s="1">
        <v>0</v>
      </c>
      <c r="M7" s="1">
        <v>0</v>
      </c>
      <c r="N7" s="1">
        <v>0</v>
      </c>
      <c r="O7" s="1">
        <v>2</v>
      </c>
      <c r="P7" s="1">
        <v>0</v>
      </c>
      <c r="Q7" s="1">
        <v>0</v>
      </c>
      <c r="R7" s="1">
        <v>0</v>
      </c>
      <c r="S7" s="1">
        <v>0</v>
      </c>
      <c r="T7" s="1">
        <v>0</v>
      </c>
      <c r="U7" s="1">
        <v>0</v>
      </c>
      <c r="V7" s="1">
        <v>0</v>
      </c>
      <c r="W7" s="1">
        <v>0</v>
      </c>
      <c r="X7" s="1">
        <v>0</v>
      </c>
      <c r="Y7" s="1">
        <v>0</v>
      </c>
      <c r="Z7" s="1">
        <v>0</v>
      </c>
      <c r="AA7" s="1">
        <v>0</v>
      </c>
      <c r="AB7" s="1">
        <v>0</v>
      </c>
      <c r="AC7" s="1">
        <v>0</v>
      </c>
      <c r="AD7" s="1">
        <v>0</v>
      </c>
      <c r="AE7" s="1">
        <v>0</v>
      </c>
      <c r="AF7" s="1">
        <v>0</v>
      </c>
      <c r="AG7" s="1">
        <v>0</v>
      </c>
      <c r="AH7" s="15">
        <v>0</v>
      </c>
      <c r="AI7" s="1">
        <v>0</v>
      </c>
      <c r="AJ7" s="1">
        <v>0</v>
      </c>
      <c r="AK7" s="1">
        <v>0</v>
      </c>
      <c r="AL7" s="1">
        <v>0</v>
      </c>
      <c r="AM7" s="1">
        <v>0</v>
      </c>
      <c r="AN7" s="1">
        <v>0</v>
      </c>
      <c r="AO7" s="1">
        <v>2</v>
      </c>
      <c r="AP7" s="1">
        <v>0</v>
      </c>
      <c r="AQ7" s="1">
        <v>0</v>
      </c>
      <c r="AR7" s="1">
        <v>0</v>
      </c>
      <c r="AS7" s="1">
        <v>0</v>
      </c>
      <c r="AT7" s="1">
        <v>0</v>
      </c>
      <c r="AU7" s="1">
        <v>0</v>
      </c>
      <c r="AV7" s="1">
        <v>0</v>
      </c>
      <c r="AW7" s="1">
        <v>0</v>
      </c>
      <c r="AX7" s="1">
        <v>0</v>
      </c>
      <c r="AY7" s="1">
        <v>0</v>
      </c>
      <c r="AZ7" s="15">
        <v>0</v>
      </c>
      <c r="BA7" s="1">
        <v>2</v>
      </c>
      <c r="BB7" s="1">
        <v>0</v>
      </c>
      <c r="BC7" s="1">
        <v>0</v>
      </c>
      <c r="BD7" s="1">
        <v>0</v>
      </c>
      <c r="BE7" s="1">
        <v>0</v>
      </c>
      <c r="BF7" s="1">
        <v>0</v>
      </c>
      <c r="BG7" s="1">
        <v>0</v>
      </c>
      <c r="BH7" s="1">
        <v>0</v>
      </c>
      <c r="BI7" s="1">
        <v>0</v>
      </c>
      <c r="BJ7" s="1">
        <v>0</v>
      </c>
      <c r="BK7" s="1">
        <v>0</v>
      </c>
      <c r="BL7" s="1">
        <v>0</v>
      </c>
      <c r="BM7" s="1">
        <v>0</v>
      </c>
      <c r="BN7" s="1">
        <v>2</v>
      </c>
    </row>
    <row r="8" spans="1:66" ht="12.75">
      <c r="A8" s="1" t="s">
        <v>455</v>
      </c>
      <c r="B8" s="1">
        <v>0</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5">
        <v>0</v>
      </c>
      <c r="AI8" s="1">
        <v>0</v>
      </c>
      <c r="AJ8" s="1">
        <v>0</v>
      </c>
      <c r="AK8" s="1">
        <v>0</v>
      </c>
      <c r="AL8" s="1">
        <v>0</v>
      </c>
      <c r="AM8" s="1">
        <v>0</v>
      </c>
      <c r="AN8" s="1">
        <v>0</v>
      </c>
      <c r="AO8" s="1">
        <v>1</v>
      </c>
      <c r="AP8" s="1">
        <v>0</v>
      </c>
      <c r="AQ8" s="1">
        <v>0</v>
      </c>
      <c r="AR8" s="1">
        <v>0</v>
      </c>
      <c r="AS8" s="1">
        <v>0</v>
      </c>
      <c r="AT8" s="1">
        <v>0</v>
      </c>
      <c r="AU8" s="1">
        <v>0</v>
      </c>
      <c r="AV8" s="1">
        <v>0</v>
      </c>
      <c r="AW8" s="1">
        <v>0</v>
      </c>
      <c r="AX8" s="1">
        <v>0</v>
      </c>
      <c r="AY8" s="1">
        <v>0</v>
      </c>
      <c r="AZ8" s="15">
        <v>0</v>
      </c>
      <c r="BA8" s="1">
        <v>2</v>
      </c>
      <c r="BB8" s="1">
        <v>0</v>
      </c>
      <c r="BC8" s="1">
        <v>0</v>
      </c>
      <c r="BD8" s="1">
        <v>0</v>
      </c>
      <c r="BE8" s="1">
        <v>0</v>
      </c>
      <c r="BF8" s="1">
        <v>0</v>
      </c>
      <c r="BG8" s="1">
        <v>0</v>
      </c>
      <c r="BH8" s="1">
        <v>0</v>
      </c>
      <c r="BI8" s="1">
        <v>0</v>
      </c>
      <c r="BJ8" s="1">
        <v>0</v>
      </c>
      <c r="BK8" s="1">
        <v>0</v>
      </c>
      <c r="BL8" s="1">
        <v>0</v>
      </c>
      <c r="BM8" s="1">
        <v>0</v>
      </c>
      <c r="BN8" s="1">
        <v>0</v>
      </c>
    </row>
    <row r="9" spans="1:66" ht="12.75">
      <c r="A9" s="1" t="s">
        <v>456</v>
      </c>
      <c r="B9" s="1">
        <v>0</v>
      </c>
      <c r="C9" s="1">
        <v>0</v>
      </c>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0</v>
      </c>
      <c r="AC9" s="1">
        <v>0</v>
      </c>
      <c r="AD9" s="1">
        <v>0</v>
      </c>
      <c r="AE9" s="1">
        <v>0</v>
      </c>
      <c r="AF9" s="1">
        <v>0</v>
      </c>
      <c r="AG9" s="1">
        <v>0</v>
      </c>
      <c r="AH9" s="15">
        <v>0</v>
      </c>
      <c r="AI9" s="1">
        <v>0</v>
      </c>
      <c r="AJ9" s="1">
        <v>0</v>
      </c>
      <c r="AK9" s="1">
        <v>0</v>
      </c>
      <c r="AL9" s="1">
        <v>0</v>
      </c>
      <c r="AM9" s="1">
        <v>0</v>
      </c>
      <c r="AN9" s="1">
        <v>0</v>
      </c>
      <c r="AO9" s="1">
        <v>1</v>
      </c>
      <c r="AP9" s="1">
        <v>0</v>
      </c>
      <c r="AQ9" s="1">
        <v>0</v>
      </c>
      <c r="AR9" s="1">
        <v>0</v>
      </c>
      <c r="AS9" s="1">
        <v>0</v>
      </c>
      <c r="AT9" s="1">
        <v>0</v>
      </c>
      <c r="AU9" s="1">
        <v>0</v>
      </c>
      <c r="AV9" s="1">
        <v>0</v>
      </c>
      <c r="AW9" s="1">
        <v>0</v>
      </c>
      <c r="AX9" s="1">
        <v>0</v>
      </c>
      <c r="AY9" s="1">
        <v>0</v>
      </c>
      <c r="AZ9" s="15">
        <v>0</v>
      </c>
      <c r="BA9" s="1">
        <v>2</v>
      </c>
      <c r="BB9" s="1">
        <v>0</v>
      </c>
      <c r="BC9" s="1">
        <v>0</v>
      </c>
      <c r="BD9" s="1">
        <v>0</v>
      </c>
      <c r="BE9" s="1">
        <v>0</v>
      </c>
      <c r="BF9" s="1">
        <v>0</v>
      </c>
      <c r="BG9" s="1">
        <v>0</v>
      </c>
      <c r="BH9" s="1">
        <v>0</v>
      </c>
      <c r="BI9" s="1">
        <v>0</v>
      </c>
      <c r="BJ9" s="1">
        <v>0</v>
      </c>
      <c r="BK9" s="1">
        <v>0</v>
      </c>
      <c r="BL9" s="1">
        <v>0</v>
      </c>
      <c r="BM9" s="1">
        <v>0</v>
      </c>
      <c r="BN9" s="1">
        <v>0</v>
      </c>
    </row>
    <row r="10" spans="1:66" ht="12.75">
      <c r="A10" s="1" t="s">
        <v>457</v>
      </c>
      <c r="B10" s="1">
        <v>2</v>
      </c>
      <c r="C10" s="1">
        <v>2</v>
      </c>
      <c r="D10" s="1">
        <v>2</v>
      </c>
      <c r="E10" s="1">
        <v>2</v>
      </c>
      <c r="F10" s="1">
        <v>2</v>
      </c>
      <c r="G10" s="1">
        <v>2</v>
      </c>
      <c r="H10" s="1">
        <v>2</v>
      </c>
      <c r="I10" s="1">
        <v>2</v>
      </c>
      <c r="J10" s="1">
        <v>2</v>
      </c>
      <c r="K10" s="1">
        <v>2</v>
      </c>
      <c r="L10" s="1">
        <v>2</v>
      </c>
      <c r="M10" s="1">
        <v>2</v>
      </c>
      <c r="N10" s="1">
        <v>2</v>
      </c>
      <c r="O10" s="1">
        <v>2</v>
      </c>
      <c r="P10" s="1">
        <v>2</v>
      </c>
      <c r="Q10" s="1">
        <v>2</v>
      </c>
      <c r="R10" s="1">
        <v>2</v>
      </c>
      <c r="S10" s="1">
        <v>2</v>
      </c>
      <c r="T10" s="1">
        <v>2</v>
      </c>
      <c r="U10" s="1">
        <v>2</v>
      </c>
      <c r="V10" s="1">
        <v>2</v>
      </c>
      <c r="W10" s="1">
        <v>2</v>
      </c>
      <c r="X10" s="1">
        <v>2</v>
      </c>
      <c r="Y10" s="1">
        <v>2</v>
      </c>
      <c r="Z10" s="1">
        <v>2</v>
      </c>
      <c r="AA10" s="1">
        <v>2</v>
      </c>
      <c r="AB10" s="1">
        <v>2</v>
      </c>
      <c r="AC10" s="1">
        <v>2</v>
      </c>
      <c r="AD10" s="1">
        <v>2</v>
      </c>
      <c r="AE10" s="1">
        <v>2</v>
      </c>
      <c r="AF10" s="1">
        <v>2</v>
      </c>
      <c r="AG10" s="1">
        <v>2</v>
      </c>
      <c r="AH10" s="15">
        <v>2</v>
      </c>
      <c r="AI10" s="1">
        <v>2</v>
      </c>
      <c r="AJ10" s="1">
        <v>2</v>
      </c>
      <c r="AK10" s="1">
        <v>2</v>
      </c>
      <c r="AL10" s="1">
        <v>2</v>
      </c>
      <c r="AM10" s="1">
        <v>2</v>
      </c>
      <c r="AN10" s="1">
        <v>2</v>
      </c>
      <c r="AO10" s="1">
        <v>1</v>
      </c>
      <c r="AP10" s="1">
        <v>2</v>
      </c>
      <c r="AQ10" s="1">
        <v>2</v>
      </c>
      <c r="AR10" s="1">
        <v>2</v>
      </c>
      <c r="AS10" s="1">
        <v>2</v>
      </c>
      <c r="AT10" s="1">
        <v>2</v>
      </c>
      <c r="AU10" s="1">
        <v>2</v>
      </c>
      <c r="AV10" s="1">
        <v>2</v>
      </c>
      <c r="AW10" s="1">
        <v>2</v>
      </c>
      <c r="AX10" s="1">
        <v>2</v>
      </c>
      <c r="AY10" s="1">
        <v>2</v>
      </c>
      <c r="AZ10" s="15">
        <v>2</v>
      </c>
      <c r="BA10" s="1">
        <v>2</v>
      </c>
      <c r="BB10" s="1">
        <v>2</v>
      </c>
      <c r="BC10" s="1">
        <v>2</v>
      </c>
      <c r="BD10" s="1">
        <v>2</v>
      </c>
      <c r="BE10" s="1">
        <v>2</v>
      </c>
      <c r="BF10" s="1">
        <v>2</v>
      </c>
      <c r="BG10" s="1">
        <v>2</v>
      </c>
      <c r="BH10" s="1">
        <v>2</v>
      </c>
      <c r="BI10" s="1">
        <v>2</v>
      </c>
      <c r="BJ10" s="1">
        <v>2</v>
      </c>
      <c r="BK10" s="1">
        <v>2</v>
      </c>
      <c r="BL10" s="1">
        <v>2</v>
      </c>
      <c r="BM10" s="1">
        <v>2</v>
      </c>
      <c r="BN10" s="1">
        <v>2</v>
      </c>
    </row>
    <row r="11" spans="1:66" ht="12.75">
      <c r="A11" s="1" t="s">
        <v>458</v>
      </c>
      <c r="B11" s="1">
        <v>0</v>
      </c>
      <c r="C11" s="1">
        <v>0</v>
      </c>
      <c r="D11" s="1">
        <v>0</v>
      </c>
      <c r="E11" s="1">
        <v>0</v>
      </c>
      <c r="F11" s="1">
        <v>0</v>
      </c>
      <c r="G11" s="1">
        <v>0</v>
      </c>
      <c r="H11" s="1">
        <v>0</v>
      </c>
      <c r="I11" s="1">
        <v>0</v>
      </c>
      <c r="J11" s="1">
        <v>0</v>
      </c>
      <c r="K11" s="1">
        <v>0</v>
      </c>
      <c r="L11" s="1">
        <v>0</v>
      </c>
      <c r="M11" s="1">
        <v>0</v>
      </c>
      <c r="N11" s="1">
        <v>0</v>
      </c>
      <c r="O11" s="1">
        <v>0</v>
      </c>
      <c r="P11" s="1">
        <v>0</v>
      </c>
      <c r="Q11" s="1">
        <v>0</v>
      </c>
      <c r="R11" s="1">
        <v>0</v>
      </c>
      <c r="S11" s="1">
        <v>0</v>
      </c>
      <c r="T11" s="1">
        <v>0</v>
      </c>
      <c r="U11" s="1">
        <v>0</v>
      </c>
      <c r="V11" s="1">
        <v>2</v>
      </c>
      <c r="W11" s="1">
        <v>0</v>
      </c>
      <c r="X11" s="1">
        <v>0</v>
      </c>
      <c r="Y11" s="1">
        <v>0</v>
      </c>
      <c r="Z11" s="1">
        <v>0</v>
      </c>
      <c r="AA11" s="1">
        <v>0</v>
      </c>
      <c r="AB11" s="1">
        <v>0</v>
      </c>
      <c r="AC11" s="1">
        <v>2</v>
      </c>
      <c r="AD11" s="1">
        <v>0</v>
      </c>
      <c r="AE11" s="1">
        <v>0</v>
      </c>
      <c r="AF11" s="1">
        <v>0</v>
      </c>
      <c r="AG11" s="1">
        <v>0</v>
      </c>
      <c r="AH11" s="15">
        <v>2</v>
      </c>
      <c r="AI11" s="1">
        <v>0</v>
      </c>
      <c r="AJ11" s="1">
        <v>2</v>
      </c>
      <c r="AK11" s="1">
        <v>0</v>
      </c>
      <c r="AL11" s="1">
        <v>0</v>
      </c>
      <c r="AM11" s="1">
        <v>0</v>
      </c>
      <c r="AN11" s="1">
        <v>0</v>
      </c>
      <c r="AO11" s="1">
        <v>1</v>
      </c>
      <c r="AP11" s="1">
        <v>0</v>
      </c>
      <c r="AQ11" s="1">
        <v>0</v>
      </c>
      <c r="AR11" s="1">
        <v>0</v>
      </c>
      <c r="AS11" s="1">
        <v>0</v>
      </c>
      <c r="AT11" s="1">
        <v>0</v>
      </c>
      <c r="AU11" s="1">
        <v>0</v>
      </c>
      <c r="AV11" s="1">
        <v>0</v>
      </c>
      <c r="AW11" s="1">
        <v>0</v>
      </c>
      <c r="AX11" s="1">
        <v>0</v>
      </c>
      <c r="AY11" s="1">
        <v>0</v>
      </c>
      <c r="AZ11" s="15">
        <v>0</v>
      </c>
      <c r="BA11" s="1">
        <v>2</v>
      </c>
      <c r="BB11" s="1">
        <v>0</v>
      </c>
      <c r="BC11" s="1">
        <v>0</v>
      </c>
      <c r="BD11" s="1">
        <v>0</v>
      </c>
      <c r="BE11" s="1">
        <v>0</v>
      </c>
      <c r="BF11" s="1">
        <v>0</v>
      </c>
      <c r="BG11" s="1">
        <v>0</v>
      </c>
      <c r="BH11" s="1">
        <v>0</v>
      </c>
      <c r="BI11" s="1">
        <v>0</v>
      </c>
      <c r="BJ11" s="1">
        <v>0</v>
      </c>
      <c r="BK11" s="1">
        <v>0</v>
      </c>
      <c r="BL11" s="1">
        <v>0</v>
      </c>
      <c r="BM11" s="1">
        <v>2</v>
      </c>
      <c r="BN11" s="1">
        <v>0</v>
      </c>
    </row>
    <row r="12" spans="1:66" ht="12.75">
      <c r="A12" s="1" t="s">
        <v>459</v>
      </c>
      <c r="B12" s="1">
        <v>0</v>
      </c>
      <c r="C12" s="1">
        <v>0</v>
      </c>
      <c r="D12" s="1">
        <v>0</v>
      </c>
      <c r="E12" s="1">
        <v>0</v>
      </c>
      <c r="F12" s="1">
        <v>0</v>
      </c>
      <c r="G12" s="1">
        <v>0</v>
      </c>
      <c r="H12" s="1">
        <v>0</v>
      </c>
      <c r="I12" s="1">
        <v>0</v>
      </c>
      <c r="J12" s="1">
        <v>0</v>
      </c>
      <c r="K12" s="1">
        <v>0</v>
      </c>
      <c r="L12" s="1">
        <v>0</v>
      </c>
      <c r="M12" s="1">
        <v>0</v>
      </c>
      <c r="N12" s="1">
        <v>2</v>
      </c>
      <c r="O12" s="1">
        <v>0</v>
      </c>
      <c r="P12" s="1">
        <v>0</v>
      </c>
      <c r="Q12" s="1">
        <v>0</v>
      </c>
      <c r="R12" s="1">
        <v>0</v>
      </c>
      <c r="S12" s="1">
        <v>0</v>
      </c>
      <c r="T12" s="1">
        <v>0</v>
      </c>
      <c r="U12" s="1">
        <v>0</v>
      </c>
      <c r="V12" s="1">
        <v>2</v>
      </c>
      <c r="W12" s="1">
        <v>0</v>
      </c>
      <c r="X12" s="1">
        <v>0</v>
      </c>
      <c r="Y12" s="1">
        <v>0</v>
      </c>
      <c r="Z12" s="1">
        <v>0</v>
      </c>
      <c r="AA12" s="1">
        <v>0</v>
      </c>
      <c r="AB12" s="1">
        <v>0</v>
      </c>
      <c r="AC12" s="1">
        <v>2</v>
      </c>
      <c r="AD12" s="1">
        <v>0</v>
      </c>
      <c r="AE12" s="1">
        <v>0</v>
      </c>
      <c r="AF12" s="1">
        <v>0</v>
      </c>
      <c r="AG12" s="1">
        <v>0</v>
      </c>
      <c r="AH12" s="15">
        <v>2</v>
      </c>
      <c r="AI12" s="1">
        <v>0</v>
      </c>
      <c r="AJ12" s="1">
        <v>2</v>
      </c>
      <c r="AK12" s="1">
        <v>0</v>
      </c>
      <c r="AL12" s="1">
        <v>0</v>
      </c>
      <c r="AM12" s="1">
        <v>0</v>
      </c>
      <c r="AN12" s="1">
        <v>0</v>
      </c>
      <c r="AO12" s="1">
        <v>1</v>
      </c>
      <c r="AP12" s="1">
        <v>0</v>
      </c>
      <c r="AQ12" s="1">
        <v>0</v>
      </c>
      <c r="AR12" s="1">
        <v>0</v>
      </c>
      <c r="AS12" s="1">
        <v>0</v>
      </c>
      <c r="AT12" s="1">
        <v>0</v>
      </c>
      <c r="AU12" s="1">
        <v>0</v>
      </c>
      <c r="AV12" s="1">
        <v>0</v>
      </c>
      <c r="AW12" s="1">
        <v>0</v>
      </c>
      <c r="AX12" s="1">
        <v>0</v>
      </c>
      <c r="AY12" s="1">
        <v>0</v>
      </c>
      <c r="AZ12" s="15">
        <v>0</v>
      </c>
      <c r="BA12" s="1">
        <v>2</v>
      </c>
      <c r="BB12" s="1">
        <v>0</v>
      </c>
      <c r="BC12" s="1">
        <v>0</v>
      </c>
      <c r="BD12" s="1">
        <v>0</v>
      </c>
      <c r="BE12" s="1">
        <v>0</v>
      </c>
      <c r="BF12" s="1">
        <v>0</v>
      </c>
      <c r="BG12" s="1">
        <v>0</v>
      </c>
      <c r="BH12" s="1">
        <v>0</v>
      </c>
      <c r="BI12" s="1">
        <v>0</v>
      </c>
      <c r="BJ12" s="1">
        <v>0</v>
      </c>
      <c r="BK12" s="1">
        <v>0</v>
      </c>
      <c r="BL12" s="1">
        <v>0</v>
      </c>
      <c r="BM12" s="1">
        <v>2</v>
      </c>
      <c r="BN12" s="1">
        <v>0</v>
      </c>
    </row>
    <row r="13" spans="1:66" ht="12.75">
      <c r="A13" s="1" t="s">
        <v>460</v>
      </c>
      <c r="B13" s="1">
        <v>2</v>
      </c>
      <c r="C13" s="1">
        <v>2</v>
      </c>
      <c r="D13" s="1">
        <v>2</v>
      </c>
      <c r="E13" s="1">
        <v>2</v>
      </c>
      <c r="F13" s="1">
        <v>2</v>
      </c>
      <c r="G13" s="1">
        <v>2</v>
      </c>
      <c r="H13" s="1">
        <v>2</v>
      </c>
      <c r="I13" s="1">
        <v>2</v>
      </c>
      <c r="J13" s="1">
        <v>2</v>
      </c>
      <c r="K13" s="1">
        <v>2</v>
      </c>
      <c r="L13" s="1">
        <v>2</v>
      </c>
      <c r="M13" s="1">
        <v>2</v>
      </c>
      <c r="N13" s="1">
        <v>2</v>
      </c>
      <c r="O13" s="1">
        <v>2</v>
      </c>
      <c r="P13" s="1">
        <v>2</v>
      </c>
      <c r="Q13" s="1">
        <v>2</v>
      </c>
      <c r="R13" s="1">
        <v>2</v>
      </c>
      <c r="S13" s="1">
        <v>2</v>
      </c>
      <c r="T13" s="1">
        <v>2</v>
      </c>
      <c r="U13" s="1">
        <v>2</v>
      </c>
      <c r="V13" s="1">
        <v>2</v>
      </c>
      <c r="W13" s="1">
        <v>2</v>
      </c>
      <c r="X13" s="1">
        <v>2</v>
      </c>
      <c r="Y13" s="1">
        <v>2</v>
      </c>
      <c r="Z13" s="1">
        <v>2</v>
      </c>
      <c r="AA13" s="1">
        <v>2</v>
      </c>
      <c r="AB13" s="1">
        <v>2</v>
      </c>
      <c r="AC13" s="1">
        <v>2</v>
      </c>
      <c r="AD13" s="1">
        <v>2</v>
      </c>
      <c r="AE13" s="1">
        <v>2</v>
      </c>
      <c r="AF13" s="1">
        <v>2</v>
      </c>
      <c r="AG13" s="1">
        <v>2</v>
      </c>
      <c r="AH13" s="15">
        <v>2</v>
      </c>
      <c r="AI13" s="1">
        <v>2</v>
      </c>
      <c r="AJ13" s="1">
        <v>2</v>
      </c>
      <c r="AK13" s="1">
        <v>2</v>
      </c>
      <c r="AL13" s="1">
        <v>2</v>
      </c>
      <c r="AM13" s="1">
        <v>2</v>
      </c>
      <c r="AN13" s="1">
        <v>2</v>
      </c>
      <c r="AO13" s="1">
        <v>1</v>
      </c>
      <c r="AP13" s="1">
        <v>2</v>
      </c>
      <c r="AQ13" s="1">
        <v>2</v>
      </c>
      <c r="AR13" s="1">
        <v>2</v>
      </c>
      <c r="AS13" s="1">
        <v>2</v>
      </c>
      <c r="AT13" s="1">
        <v>2</v>
      </c>
      <c r="AU13" s="1">
        <v>2</v>
      </c>
      <c r="AV13" s="1">
        <v>2</v>
      </c>
      <c r="AW13" s="1">
        <v>2</v>
      </c>
      <c r="AX13" s="1">
        <v>2</v>
      </c>
      <c r="AY13" s="1">
        <v>2</v>
      </c>
      <c r="AZ13" s="15">
        <v>2</v>
      </c>
      <c r="BA13" s="1">
        <v>2</v>
      </c>
      <c r="BB13" s="1">
        <v>2</v>
      </c>
      <c r="BC13" s="1">
        <v>2</v>
      </c>
      <c r="BD13" s="1">
        <v>2</v>
      </c>
      <c r="BE13" s="1">
        <v>2</v>
      </c>
      <c r="BF13" s="1">
        <v>2</v>
      </c>
      <c r="BG13" s="1">
        <v>2</v>
      </c>
      <c r="BH13" s="1">
        <v>2</v>
      </c>
      <c r="BI13" s="1">
        <v>2</v>
      </c>
      <c r="BJ13" s="1">
        <v>2</v>
      </c>
      <c r="BK13" s="1">
        <v>2</v>
      </c>
      <c r="BL13" s="1">
        <v>2</v>
      </c>
      <c r="BM13" s="1">
        <v>2</v>
      </c>
      <c r="BN13" s="1">
        <v>2</v>
      </c>
    </row>
    <row r="14" spans="1:66" ht="12.75">
      <c r="A14" s="1" t="s">
        <v>461</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5">
        <v>0</v>
      </c>
      <c r="AI14" s="1">
        <v>0</v>
      </c>
      <c r="AJ14" s="1">
        <v>0</v>
      </c>
      <c r="AK14" s="1">
        <v>0</v>
      </c>
      <c r="AL14" s="1">
        <v>0</v>
      </c>
      <c r="AM14" s="1">
        <v>0</v>
      </c>
      <c r="AN14" s="1">
        <v>0</v>
      </c>
      <c r="AO14" s="1">
        <v>2</v>
      </c>
      <c r="AP14" s="1">
        <v>0</v>
      </c>
      <c r="AQ14" s="1">
        <v>0</v>
      </c>
      <c r="AR14" s="1">
        <v>0</v>
      </c>
      <c r="AS14" s="1">
        <v>0</v>
      </c>
      <c r="AT14" s="1">
        <v>0</v>
      </c>
      <c r="AU14" s="1">
        <v>0</v>
      </c>
      <c r="AV14" s="1">
        <v>0</v>
      </c>
      <c r="AW14" s="1">
        <v>0</v>
      </c>
      <c r="AX14" s="1">
        <v>0</v>
      </c>
      <c r="AY14" s="1">
        <v>0</v>
      </c>
      <c r="AZ14" s="15">
        <v>0</v>
      </c>
      <c r="BA14" s="1">
        <v>2</v>
      </c>
      <c r="BB14" s="1">
        <v>0</v>
      </c>
      <c r="BC14" s="1">
        <v>0</v>
      </c>
      <c r="BD14" s="1">
        <v>0</v>
      </c>
      <c r="BE14" s="1">
        <v>0</v>
      </c>
      <c r="BF14" s="1">
        <v>0</v>
      </c>
      <c r="BG14" s="1">
        <v>0</v>
      </c>
      <c r="BH14" s="1">
        <v>0</v>
      </c>
      <c r="BI14" s="1">
        <v>0</v>
      </c>
      <c r="BJ14" s="1">
        <v>0</v>
      </c>
      <c r="BK14" s="1">
        <v>0</v>
      </c>
      <c r="BL14" s="1">
        <v>0</v>
      </c>
      <c r="BM14" s="1">
        <v>0</v>
      </c>
      <c r="BN14" s="1">
        <v>0</v>
      </c>
    </row>
    <row r="15" spans="1:66" ht="12.75">
      <c r="A15" s="1" t="s">
        <v>462</v>
      </c>
      <c r="B15" s="1">
        <v>2</v>
      </c>
      <c r="C15" s="1">
        <v>2</v>
      </c>
      <c r="D15" s="1">
        <v>2</v>
      </c>
      <c r="E15" s="1">
        <v>2</v>
      </c>
      <c r="F15" s="1">
        <v>2</v>
      </c>
      <c r="G15" s="1">
        <v>2</v>
      </c>
      <c r="H15" s="1">
        <v>2</v>
      </c>
      <c r="I15" s="1">
        <v>2</v>
      </c>
      <c r="J15" s="1">
        <v>2</v>
      </c>
      <c r="K15" s="1">
        <v>2</v>
      </c>
      <c r="L15" s="1">
        <v>2</v>
      </c>
      <c r="M15" s="1">
        <v>2</v>
      </c>
      <c r="N15" s="1">
        <v>2</v>
      </c>
      <c r="O15" s="1">
        <v>2</v>
      </c>
      <c r="P15" s="1">
        <v>2</v>
      </c>
      <c r="Q15" s="1">
        <v>2</v>
      </c>
      <c r="R15" s="1">
        <v>2</v>
      </c>
      <c r="S15" s="1">
        <v>2</v>
      </c>
      <c r="T15" s="1">
        <v>2</v>
      </c>
      <c r="U15" s="1">
        <v>2</v>
      </c>
      <c r="V15" s="1">
        <v>2</v>
      </c>
      <c r="W15" s="1">
        <v>2</v>
      </c>
      <c r="X15" s="1">
        <v>2</v>
      </c>
      <c r="Y15" s="1">
        <v>2</v>
      </c>
      <c r="Z15" s="1">
        <v>2</v>
      </c>
      <c r="AA15" s="1">
        <v>2</v>
      </c>
      <c r="AB15" s="1">
        <v>2</v>
      </c>
      <c r="AC15" s="1">
        <v>2</v>
      </c>
      <c r="AD15" s="1">
        <v>2</v>
      </c>
      <c r="AE15" s="1">
        <v>2</v>
      </c>
      <c r="AF15" s="1">
        <v>2</v>
      </c>
      <c r="AG15" s="1">
        <v>2</v>
      </c>
      <c r="AH15" s="15">
        <v>2</v>
      </c>
      <c r="AI15" s="1">
        <v>2</v>
      </c>
      <c r="AJ15" s="1">
        <v>2</v>
      </c>
      <c r="AK15" s="1">
        <v>2</v>
      </c>
      <c r="AL15" s="1">
        <v>2</v>
      </c>
      <c r="AM15" s="1">
        <v>2</v>
      </c>
      <c r="AN15" s="1">
        <v>2</v>
      </c>
      <c r="AO15" s="1">
        <v>2</v>
      </c>
      <c r="AP15" s="1">
        <v>2</v>
      </c>
      <c r="AQ15" s="1">
        <v>2</v>
      </c>
      <c r="AR15" s="1">
        <v>2</v>
      </c>
      <c r="AS15" s="1">
        <v>2</v>
      </c>
      <c r="AT15" s="1">
        <v>2</v>
      </c>
      <c r="AU15" s="1">
        <v>2</v>
      </c>
      <c r="AV15" s="1">
        <v>2</v>
      </c>
      <c r="AW15" s="1">
        <v>2</v>
      </c>
      <c r="AX15" s="1">
        <v>2</v>
      </c>
      <c r="AY15" s="1">
        <v>2</v>
      </c>
      <c r="AZ15" s="15">
        <v>2</v>
      </c>
      <c r="BA15" s="1">
        <v>2</v>
      </c>
      <c r="BB15" s="1">
        <v>2</v>
      </c>
      <c r="BC15" s="1">
        <v>2</v>
      </c>
      <c r="BD15" s="1">
        <v>2</v>
      </c>
      <c r="BE15" s="1">
        <v>2</v>
      </c>
      <c r="BF15" s="1">
        <v>2</v>
      </c>
      <c r="BG15" s="1">
        <v>2</v>
      </c>
      <c r="BH15" s="1">
        <v>2</v>
      </c>
      <c r="BI15" s="1">
        <v>2</v>
      </c>
      <c r="BJ15" s="1">
        <v>2</v>
      </c>
      <c r="BK15" s="1">
        <v>2</v>
      </c>
      <c r="BL15" s="1">
        <v>2</v>
      </c>
      <c r="BM15" s="1">
        <v>2</v>
      </c>
      <c r="BN15" s="1">
        <v>2</v>
      </c>
    </row>
    <row r="16" spans="1:66" ht="12.75">
      <c r="A16" s="1" t="s">
        <v>463</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0</v>
      </c>
      <c r="AA16" s="1">
        <v>0</v>
      </c>
      <c r="AB16" s="1">
        <v>0</v>
      </c>
      <c r="AC16" s="1">
        <v>0</v>
      </c>
      <c r="AD16" s="1">
        <v>0</v>
      </c>
      <c r="AE16" s="1">
        <v>0</v>
      </c>
      <c r="AF16" s="1">
        <v>0</v>
      </c>
      <c r="AG16" s="1">
        <v>0</v>
      </c>
      <c r="AH16" s="15">
        <v>0</v>
      </c>
      <c r="AI16" s="1">
        <v>0</v>
      </c>
      <c r="AJ16" s="1">
        <v>0</v>
      </c>
      <c r="AK16" s="1">
        <v>0</v>
      </c>
      <c r="AL16" s="1">
        <v>0</v>
      </c>
      <c r="AM16" s="1">
        <v>0</v>
      </c>
      <c r="AN16" s="1">
        <v>0</v>
      </c>
      <c r="AO16" s="1">
        <v>2</v>
      </c>
      <c r="AP16" s="1">
        <v>0</v>
      </c>
      <c r="AQ16" s="1">
        <v>2</v>
      </c>
      <c r="AR16" s="1">
        <v>0</v>
      </c>
      <c r="AS16" s="1">
        <v>0</v>
      </c>
      <c r="AT16" s="1">
        <v>0</v>
      </c>
      <c r="AU16" s="1">
        <v>0</v>
      </c>
      <c r="AV16" s="1">
        <v>0</v>
      </c>
      <c r="AW16" s="1">
        <v>0</v>
      </c>
      <c r="AX16" s="1">
        <v>0</v>
      </c>
      <c r="AY16" s="1">
        <v>0</v>
      </c>
      <c r="AZ16" s="15">
        <v>0</v>
      </c>
      <c r="BA16" s="1">
        <v>2</v>
      </c>
      <c r="BB16" s="1">
        <v>0</v>
      </c>
      <c r="BC16" s="1">
        <v>0</v>
      </c>
      <c r="BD16" s="1">
        <v>0</v>
      </c>
      <c r="BE16" s="1">
        <v>0</v>
      </c>
      <c r="BF16" s="1">
        <v>0</v>
      </c>
      <c r="BG16" s="1">
        <v>2</v>
      </c>
      <c r="BH16" s="1">
        <v>2</v>
      </c>
      <c r="BI16" s="1">
        <v>2</v>
      </c>
      <c r="BJ16" s="1">
        <v>0</v>
      </c>
      <c r="BK16" s="1">
        <v>0</v>
      </c>
      <c r="BL16" s="1">
        <v>0</v>
      </c>
      <c r="BM16" s="1">
        <v>0</v>
      </c>
      <c r="BN16" s="1">
        <v>2</v>
      </c>
    </row>
    <row r="17" spans="1:66" ht="12.75">
      <c r="A17" s="1" t="s">
        <v>464</v>
      </c>
      <c r="B17" s="1">
        <v>0</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2</v>
      </c>
      <c r="Z17" s="1">
        <v>0</v>
      </c>
      <c r="AA17" s="1">
        <v>0</v>
      </c>
      <c r="AB17" s="1">
        <v>0</v>
      </c>
      <c r="AC17" s="1">
        <v>0</v>
      </c>
      <c r="AD17" s="1">
        <v>0</v>
      </c>
      <c r="AE17" s="1">
        <v>0</v>
      </c>
      <c r="AF17" s="1">
        <v>0</v>
      </c>
      <c r="AG17" s="1">
        <v>0</v>
      </c>
      <c r="AH17" s="15">
        <v>0</v>
      </c>
      <c r="AI17" s="1">
        <v>0</v>
      </c>
      <c r="AJ17" s="1">
        <v>0</v>
      </c>
      <c r="AK17" s="1">
        <v>0</v>
      </c>
      <c r="AL17" s="1">
        <v>0</v>
      </c>
      <c r="AM17" s="1">
        <v>2</v>
      </c>
      <c r="AN17" s="1">
        <v>0</v>
      </c>
      <c r="AO17" s="1">
        <v>2</v>
      </c>
      <c r="AP17" s="1">
        <v>0</v>
      </c>
      <c r="AQ17" s="1">
        <v>2</v>
      </c>
      <c r="AR17" s="1">
        <v>0</v>
      </c>
      <c r="AS17" s="1">
        <v>0</v>
      </c>
      <c r="AT17" s="1">
        <v>0</v>
      </c>
      <c r="AU17" s="1">
        <v>0</v>
      </c>
      <c r="AV17" s="1">
        <v>0</v>
      </c>
      <c r="AW17" s="1">
        <v>2</v>
      </c>
      <c r="AX17" s="1">
        <v>0</v>
      </c>
      <c r="AY17" s="1">
        <v>0</v>
      </c>
      <c r="AZ17" s="15">
        <v>0</v>
      </c>
      <c r="BA17" s="1">
        <v>2</v>
      </c>
      <c r="BB17" s="1">
        <v>2</v>
      </c>
      <c r="BC17" s="1">
        <v>0</v>
      </c>
      <c r="BD17" s="1">
        <v>0</v>
      </c>
      <c r="BE17" s="1">
        <v>0</v>
      </c>
      <c r="BF17" s="1">
        <v>0</v>
      </c>
      <c r="BG17" s="1">
        <v>0</v>
      </c>
      <c r="BH17" s="1">
        <v>0</v>
      </c>
      <c r="BI17" s="1">
        <v>0</v>
      </c>
      <c r="BJ17" s="1">
        <v>0</v>
      </c>
      <c r="BK17" s="1">
        <v>0</v>
      </c>
      <c r="BL17" s="1">
        <v>0</v>
      </c>
      <c r="BM17" s="1">
        <v>0</v>
      </c>
      <c r="BN17" s="1">
        <v>2</v>
      </c>
    </row>
    <row r="18" spans="1:66" ht="12.75">
      <c r="A18" s="1" t="s">
        <v>1037</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2</v>
      </c>
      <c r="Z18" s="1">
        <v>0</v>
      </c>
      <c r="AA18" s="1">
        <v>0</v>
      </c>
      <c r="AB18" s="1">
        <v>0</v>
      </c>
      <c r="AC18" s="1">
        <v>0</v>
      </c>
      <c r="AD18" s="1">
        <v>0</v>
      </c>
      <c r="AE18" s="1">
        <v>0</v>
      </c>
      <c r="AF18" s="1">
        <v>0</v>
      </c>
      <c r="AG18" s="1">
        <v>0</v>
      </c>
      <c r="AH18" s="15">
        <v>0</v>
      </c>
      <c r="AI18" s="1">
        <v>0</v>
      </c>
      <c r="AJ18" s="1">
        <v>0</v>
      </c>
      <c r="AK18" s="1">
        <v>0</v>
      </c>
      <c r="AL18" s="1">
        <v>0</v>
      </c>
      <c r="AM18" s="1">
        <v>2</v>
      </c>
      <c r="AN18" s="1">
        <v>0</v>
      </c>
      <c r="AO18" s="1">
        <v>2</v>
      </c>
      <c r="AP18" s="1">
        <v>0</v>
      </c>
      <c r="AQ18" s="1">
        <v>2</v>
      </c>
      <c r="AR18" s="1">
        <v>0</v>
      </c>
      <c r="AS18" s="1">
        <v>0</v>
      </c>
      <c r="AT18" s="1">
        <v>0</v>
      </c>
      <c r="AU18" s="1">
        <v>0</v>
      </c>
      <c r="AV18" s="1">
        <v>0</v>
      </c>
      <c r="AW18" s="1">
        <v>2</v>
      </c>
      <c r="AX18" s="1">
        <v>0</v>
      </c>
      <c r="AY18" s="1">
        <v>0</v>
      </c>
      <c r="AZ18" s="15">
        <v>0</v>
      </c>
      <c r="BA18" s="1">
        <v>2</v>
      </c>
      <c r="BB18" s="1">
        <v>2</v>
      </c>
      <c r="BC18" s="1">
        <v>0</v>
      </c>
      <c r="BD18" s="1">
        <v>0</v>
      </c>
      <c r="BE18" s="1">
        <v>0</v>
      </c>
      <c r="BF18" s="1">
        <v>0</v>
      </c>
      <c r="BG18" s="1">
        <v>0</v>
      </c>
      <c r="BH18" s="1">
        <v>0</v>
      </c>
      <c r="BI18" s="1">
        <v>0</v>
      </c>
      <c r="BJ18" s="1">
        <v>0</v>
      </c>
      <c r="BK18" s="1">
        <v>0</v>
      </c>
      <c r="BL18" s="1">
        <v>0</v>
      </c>
      <c r="BM18" s="1">
        <v>0</v>
      </c>
      <c r="BN18" s="1">
        <v>2</v>
      </c>
    </row>
    <row r="19" spans="1:66" ht="12.75">
      <c r="A19" s="1" t="s">
        <v>1038</v>
      </c>
      <c r="B19" s="1">
        <v>0</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2</v>
      </c>
      <c r="Z19" s="1">
        <v>0</v>
      </c>
      <c r="AA19" s="1">
        <v>0</v>
      </c>
      <c r="AB19" s="1">
        <v>0</v>
      </c>
      <c r="AC19" s="1">
        <v>0</v>
      </c>
      <c r="AD19" s="1">
        <v>0</v>
      </c>
      <c r="AE19" s="1">
        <v>0</v>
      </c>
      <c r="AF19" s="1">
        <v>0</v>
      </c>
      <c r="AG19" s="1">
        <v>0</v>
      </c>
      <c r="AH19" s="15">
        <v>0</v>
      </c>
      <c r="AI19" s="1">
        <v>0</v>
      </c>
      <c r="AJ19" s="1">
        <v>0</v>
      </c>
      <c r="AK19" s="1">
        <v>0</v>
      </c>
      <c r="AL19" s="1">
        <v>0</v>
      </c>
      <c r="AM19" s="1">
        <v>2</v>
      </c>
      <c r="AN19" s="1">
        <v>0</v>
      </c>
      <c r="AO19" s="1">
        <v>2</v>
      </c>
      <c r="AP19" s="1">
        <v>0</v>
      </c>
      <c r="AQ19" s="1">
        <v>2</v>
      </c>
      <c r="AR19" s="1">
        <v>0</v>
      </c>
      <c r="AS19" s="1">
        <v>0</v>
      </c>
      <c r="AT19" s="1">
        <v>0</v>
      </c>
      <c r="AU19" s="1">
        <v>0</v>
      </c>
      <c r="AV19" s="1">
        <v>0</v>
      </c>
      <c r="AW19" s="1">
        <v>2</v>
      </c>
      <c r="AX19" s="1">
        <v>0</v>
      </c>
      <c r="AY19" s="1">
        <v>0</v>
      </c>
      <c r="AZ19" s="15">
        <v>0</v>
      </c>
      <c r="BA19" s="1">
        <v>2</v>
      </c>
      <c r="BB19" s="1">
        <v>2</v>
      </c>
      <c r="BC19" s="1">
        <v>0</v>
      </c>
      <c r="BD19" s="1">
        <v>0</v>
      </c>
      <c r="BE19" s="1">
        <v>0</v>
      </c>
      <c r="BF19" s="1">
        <v>0</v>
      </c>
      <c r="BG19" s="1">
        <v>0</v>
      </c>
      <c r="BH19" s="1">
        <v>0</v>
      </c>
      <c r="BI19" s="1">
        <v>0</v>
      </c>
      <c r="BJ19" s="1">
        <v>0</v>
      </c>
      <c r="BK19" s="1">
        <v>0</v>
      </c>
      <c r="BL19" s="1">
        <v>0</v>
      </c>
      <c r="BM19" s="1">
        <v>0</v>
      </c>
      <c r="BN19" s="1">
        <v>2</v>
      </c>
    </row>
    <row r="20" spans="1:66" ht="12.75">
      <c r="A20" s="1" t="s">
        <v>465</v>
      </c>
      <c r="B20" s="1">
        <v>0</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5">
        <v>0</v>
      </c>
      <c r="AI20" s="1">
        <v>0</v>
      </c>
      <c r="AJ20" s="1">
        <v>0</v>
      </c>
      <c r="AK20" s="1">
        <v>0</v>
      </c>
      <c r="AL20" s="1">
        <v>0</v>
      </c>
      <c r="AM20" s="1">
        <v>0</v>
      </c>
      <c r="AN20" s="1">
        <v>0</v>
      </c>
      <c r="AO20" s="1">
        <v>2</v>
      </c>
      <c r="AP20" s="1">
        <v>0</v>
      </c>
      <c r="AQ20" s="1">
        <v>0</v>
      </c>
      <c r="AR20" s="1">
        <v>0</v>
      </c>
      <c r="AS20" s="1">
        <v>0</v>
      </c>
      <c r="AT20" s="1">
        <v>0</v>
      </c>
      <c r="AU20" s="1">
        <v>0</v>
      </c>
      <c r="AV20" s="1">
        <v>0</v>
      </c>
      <c r="AW20" s="1">
        <v>0</v>
      </c>
      <c r="AX20" s="1">
        <v>0</v>
      </c>
      <c r="AY20" s="1">
        <v>0</v>
      </c>
      <c r="AZ20" s="15">
        <v>0</v>
      </c>
      <c r="BA20" s="1">
        <v>2</v>
      </c>
      <c r="BB20" s="1">
        <v>0</v>
      </c>
      <c r="BC20" s="1">
        <v>0</v>
      </c>
      <c r="BD20" s="1">
        <v>0</v>
      </c>
      <c r="BE20" s="1">
        <v>0</v>
      </c>
      <c r="BF20" s="1">
        <v>0</v>
      </c>
      <c r="BG20" s="1">
        <v>0</v>
      </c>
      <c r="BH20" s="1">
        <v>0</v>
      </c>
      <c r="BI20" s="1">
        <v>0</v>
      </c>
      <c r="BJ20" s="1">
        <v>0</v>
      </c>
      <c r="BK20" s="1">
        <v>0</v>
      </c>
      <c r="BL20" s="1">
        <v>0</v>
      </c>
      <c r="BM20" s="1">
        <v>0</v>
      </c>
      <c r="BN20" s="1">
        <v>2</v>
      </c>
    </row>
    <row r="21" spans="1:66" ht="12.75">
      <c r="A21" s="1" t="s">
        <v>466</v>
      </c>
      <c r="B21" s="1">
        <v>0</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5">
        <v>0</v>
      </c>
      <c r="AI21" s="1">
        <v>0</v>
      </c>
      <c r="AJ21" s="1">
        <v>0</v>
      </c>
      <c r="AK21" s="1">
        <v>0</v>
      </c>
      <c r="AL21" s="1">
        <v>0</v>
      </c>
      <c r="AM21" s="1">
        <v>0</v>
      </c>
      <c r="AN21" s="1">
        <v>0</v>
      </c>
      <c r="AO21" s="1">
        <v>2</v>
      </c>
      <c r="AP21" s="1">
        <v>0</v>
      </c>
      <c r="AQ21" s="1">
        <v>0</v>
      </c>
      <c r="AR21" s="1">
        <v>0</v>
      </c>
      <c r="AS21" s="1">
        <v>0</v>
      </c>
      <c r="AT21" s="1">
        <v>0</v>
      </c>
      <c r="AU21" s="1">
        <v>0</v>
      </c>
      <c r="AV21" s="1">
        <v>0</v>
      </c>
      <c r="AW21" s="1">
        <v>0</v>
      </c>
      <c r="AX21" s="1">
        <v>0</v>
      </c>
      <c r="AY21" s="1">
        <v>0</v>
      </c>
      <c r="AZ21" s="15">
        <v>0</v>
      </c>
      <c r="BA21" s="1">
        <v>2</v>
      </c>
      <c r="BB21" s="1">
        <v>0</v>
      </c>
      <c r="BC21" s="1">
        <v>0</v>
      </c>
      <c r="BD21" s="1">
        <v>0</v>
      </c>
      <c r="BE21" s="1">
        <v>0</v>
      </c>
      <c r="BF21" s="1">
        <v>0</v>
      </c>
      <c r="BG21" s="1">
        <v>0</v>
      </c>
      <c r="BH21" s="1">
        <v>0</v>
      </c>
      <c r="BI21" s="1">
        <v>0</v>
      </c>
      <c r="BJ21" s="1">
        <v>0</v>
      </c>
      <c r="BK21" s="1">
        <v>0</v>
      </c>
      <c r="BL21" s="1">
        <v>0</v>
      </c>
      <c r="BM21" s="1">
        <v>0</v>
      </c>
      <c r="BN21" s="1">
        <v>2</v>
      </c>
    </row>
    <row r="22" spans="1:66" ht="12.75">
      <c r="A22" s="1" t="s">
        <v>467</v>
      </c>
      <c r="B22" s="1">
        <v>2</v>
      </c>
      <c r="C22" s="1">
        <v>2</v>
      </c>
      <c r="D22" s="1">
        <v>2</v>
      </c>
      <c r="E22" s="1">
        <v>2</v>
      </c>
      <c r="F22" s="1">
        <v>2</v>
      </c>
      <c r="G22" s="1">
        <v>2</v>
      </c>
      <c r="H22" s="1">
        <v>2</v>
      </c>
      <c r="I22" s="1">
        <v>2</v>
      </c>
      <c r="J22" s="1">
        <v>2</v>
      </c>
      <c r="K22" s="1">
        <v>2</v>
      </c>
      <c r="L22" s="1">
        <v>2</v>
      </c>
      <c r="M22" s="1">
        <v>2</v>
      </c>
      <c r="N22" s="1">
        <v>2</v>
      </c>
      <c r="O22" s="1">
        <v>2</v>
      </c>
      <c r="P22" s="1">
        <v>2</v>
      </c>
      <c r="Q22" s="1">
        <v>2</v>
      </c>
      <c r="R22" s="1">
        <v>2</v>
      </c>
      <c r="S22" s="1">
        <v>2</v>
      </c>
      <c r="T22" s="1">
        <v>2</v>
      </c>
      <c r="U22" s="1">
        <v>2</v>
      </c>
      <c r="V22" s="1">
        <v>0</v>
      </c>
      <c r="W22" s="1">
        <v>2</v>
      </c>
      <c r="X22" s="1">
        <v>2</v>
      </c>
      <c r="Y22" s="1">
        <v>2</v>
      </c>
      <c r="Z22" s="1">
        <v>2</v>
      </c>
      <c r="AA22" s="1">
        <v>2</v>
      </c>
      <c r="AB22" s="1">
        <v>2</v>
      </c>
      <c r="AC22" s="1">
        <v>0</v>
      </c>
      <c r="AD22" s="1">
        <v>2</v>
      </c>
      <c r="AE22" s="1">
        <v>2</v>
      </c>
      <c r="AF22" s="1">
        <v>2</v>
      </c>
      <c r="AG22" s="1">
        <v>2</v>
      </c>
      <c r="AH22" s="15">
        <v>0</v>
      </c>
      <c r="AI22" s="1">
        <v>2</v>
      </c>
      <c r="AJ22" s="1">
        <v>0</v>
      </c>
      <c r="AK22" s="1">
        <v>2</v>
      </c>
      <c r="AL22" s="1">
        <v>2</v>
      </c>
      <c r="AM22" s="1">
        <v>2</v>
      </c>
      <c r="AN22" s="1">
        <v>2</v>
      </c>
      <c r="AO22" s="1">
        <v>2</v>
      </c>
      <c r="AP22" s="1">
        <v>2</v>
      </c>
      <c r="AQ22" s="1">
        <v>2</v>
      </c>
      <c r="AR22" s="1">
        <v>2</v>
      </c>
      <c r="AS22" s="1">
        <v>2</v>
      </c>
      <c r="AT22" s="1">
        <v>2</v>
      </c>
      <c r="AU22" s="1">
        <v>2</v>
      </c>
      <c r="AV22" s="1">
        <v>2</v>
      </c>
      <c r="AW22" s="1">
        <v>2</v>
      </c>
      <c r="AX22" s="1">
        <v>2</v>
      </c>
      <c r="AY22" s="1">
        <v>2</v>
      </c>
      <c r="AZ22" s="15">
        <v>2</v>
      </c>
      <c r="BA22" s="1">
        <v>2</v>
      </c>
      <c r="BB22" s="1">
        <v>2</v>
      </c>
      <c r="BC22" s="1">
        <v>2</v>
      </c>
      <c r="BD22" s="1">
        <v>2</v>
      </c>
      <c r="BE22" s="1">
        <v>2</v>
      </c>
      <c r="BF22" s="1">
        <v>2</v>
      </c>
      <c r="BG22" s="1">
        <v>2</v>
      </c>
      <c r="BH22" s="1">
        <v>2</v>
      </c>
      <c r="BI22" s="1">
        <v>2</v>
      </c>
      <c r="BJ22" s="1">
        <v>2</v>
      </c>
      <c r="BK22" s="1">
        <v>2</v>
      </c>
      <c r="BL22" s="1">
        <v>2</v>
      </c>
      <c r="BM22" s="1">
        <v>0</v>
      </c>
      <c r="BN22" s="1">
        <v>1</v>
      </c>
    </row>
    <row r="23" spans="1:66" ht="12.75">
      <c r="A23" s="1" t="s">
        <v>468</v>
      </c>
      <c r="B23" s="1">
        <v>2</v>
      </c>
      <c r="C23" s="1">
        <v>2</v>
      </c>
      <c r="D23" s="1">
        <v>2</v>
      </c>
      <c r="E23" s="1">
        <v>2</v>
      </c>
      <c r="F23" s="1">
        <v>2</v>
      </c>
      <c r="G23" s="1">
        <v>2</v>
      </c>
      <c r="H23" s="1">
        <v>2</v>
      </c>
      <c r="I23" s="1">
        <v>2</v>
      </c>
      <c r="J23" s="1">
        <v>2</v>
      </c>
      <c r="K23" s="1">
        <v>2</v>
      </c>
      <c r="L23" s="1">
        <v>2</v>
      </c>
      <c r="M23" s="1">
        <v>2</v>
      </c>
      <c r="N23" s="1">
        <v>2</v>
      </c>
      <c r="O23" s="1">
        <v>2</v>
      </c>
      <c r="P23" s="1">
        <v>2</v>
      </c>
      <c r="Q23" s="1">
        <v>2</v>
      </c>
      <c r="R23" s="1">
        <v>2</v>
      </c>
      <c r="S23" s="1">
        <v>2</v>
      </c>
      <c r="T23" s="1">
        <v>2</v>
      </c>
      <c r="U23" s="1">
        <v>2</v>
      </c>
      <c r="V23" s="1">
        <v>0</v>
      </c>
      <c r="W23" s="1">
        <v>2</v>
      </c>
      <c r="X23" s="1">
        <v>2</v>
      </c>
      <c r="Y23" s="1">
        <v>2</v>
      </c>
      <c r="Z23" s="1">
        <v>2</v>
      </c>
      <c r="AA23" s="1">
        <v>2</v>
      </c>
      <c r="AB23" s="1">
        <v>2</v>
      </c>
      <c r="AC23" s="1">
        <v>0</v>
      </c>
      <c r="AD23" s="1">
        <v>2</v>
      </c>
      <c r="AE23" s="1">
        <v>2</v>
      </c>
      <c r="AF23" s="1">
        <v>2</v>
      </c>
      <c r="AG23" s="1">
        <v>2</v>
      </c>
      <c r="AH23" s="15">
        <v>0</v>
      </c>
      <c r="AI23" s="1">
        <v>2</v>
      </c>
      <c r="AJ23" s="1">
        <v>0</v>
      </c>
      <c r="AK23" s="1">
        <v>2</v>
      </c>
      <c r="AL23" s="1">
        <v>2</v>
      </c>
      <c r="AM23" s="1">
        <v>2</v>
      </c>
      <c r="AN23" s="1">
        <v>2</v>
      </c>
      <c r="AO23" s="1">
        <v>2</v>
      </c>
      <c r="AP23" s="1">
        <v>2</v>
      </c>
      <c r="AQ23" s="1">
        <v>2</v>
      </c>
      <c r="AR23" s="1">
        <v>2</v>
      </c>
      <c r="AS23" s="1">
        <v>2</v>
      </c>
      <c r="AT23" s="1">
        <v>2</v>
      </c>
      <c r="AU23" s="1">
        <v>2</v>
      </c>
      <c r="AV23" s="1">
        <v>2</v>
      </c>
      <c r="AW23" s="1">
        <v>2</v>
      </c>
      <c r="AX23" s="1">
        <v>2</v>
      </c>
      <c r="AY23" s="1">
        <v>2</v>
      </c>
      <c r="AZ23" s="15">
        <v>2</v>
      </c>
      <c r="BA23" s="1">
        <v>2</v>
      </c>
      <c r="BB23" s="1">
        <v>2</v>
      </c>
      <c r="BC23" s="1">
        <v>2</v>
      </c>
      <c r="BD23" s="1">
        <v>2</v>
      </c>
      <c r="BE23" s="1">
        <v>2</v>
      </c>
      <c r="BF23" s="1">
        <v>2</v>
      </c>
      <c r="BG23" s="1">
        <v>2</v>
      </c>
      <c r="BH23" s="1">
        <v>2</v>
      </c>
      <c r="BI23" s="1">
        <v>2</v>
      </c>
      <c r="BJ23" s="1">
        <v>2</v>
      </c>
      <c r="BK23" s="1">
        <v>2</v>
      </c>
      <c r="BL23" s="1">
        <v>2</v>
      </c>
      <c r="BM23" s="1">
        <v>0</v>
      </c>
      <c r="BN23" s="1">
        <v>1</v>
      </c>
    </row>
    <row r="24" spans="1:66" ht="12.75">
      <c r="A24" s="1" t="s">
        <v>469</v>
      </c>
      <c r="B24" s="1">
        <v>2</v>
      </c>
      <c r="C24" s="1">
        <v>2</v>
      </c>
      <c r="D24" s="1">
        <v>2</v>
      </c>
      <c r="E24" s="1">
        <v>2</v>
      </c>
      <c r="F24" s="1">
        <v>2</v>
      </c>
      <c r="G24" s="1">
        <v>2</v>
      </c>
      <c r="H24" s="1">
        <v>2</v>
      </c>
      <c r="I24" s="1">
        <v>2</v>
      </c>
      <c r="J24" s="1">
        <v>2</v>
      </c>
      <c r="K24" s="1">
        <v>2</v>
      </c>
      <c r="L24" s="1">
        <v>2</v>
      </c>
      <c r="M24" s="1">
        <v>2</v>
      </c>
      <c r="N24" s="1">
        <v>2</v>
      </c>
      <c r="O24" s="1">
        <v>2</v>
      </c>
      <c r="P24" s="1">
        <v>2</v>
      </c>
      <c r="Q24" s="1">
        <v>2</v>
      </c>
      <c r="R24" s="1">
        <v>2</v>
      </c>
      <c r="S24" s="1">
        <v>2</v>
      </c>
      <c r="T24" s="1">
        <v>2</v>
      </c>
      <c r="U24" s="1">
        <v>2</v>
      </c>
      <c r="V24" s="1">
        <v>0</v>
      </c>
      <c r="W24" s="1">
        <v>2</v>
      </c>
      <c r="X24" s="1">
        <v>2</v>
      </c>
      <c r="Y24" s="1">
        <v>2</v>
      </c>
      <c r="Z24" s="1">
        <v>2</v>
      </c>
      <c r="AA24" s="1">
        <v>2</v>
      </c>
      <c r="AB24" s="1">
        <v>2</v>
      </c>
      <c r="AC24" s="1">
        <v>0</v>
      </c>
      <c r="AD24" s="1">
        <v>2</v>
      </c>
      <c r="AE24" s="1">
        <v>2</v>
      </c>
      <c r="AF24" s="1">
        <v>2</v>
      </c>
      <c r="AG24" s="1">
        <v>2</v>
      </c>
      <c r="AH24" s="15">
        <v>0</v>
      </c>
      <c r="AI24" s="1">
        <v>2</v>
      </c>
      <c r="AJ24" s="1">
        <v>0</v>
      </c>
      <c r="AK24" s="1">
        <v>2</v>
      </c>
      <c r="AL24" s="1">
        <v>2</v>
      </c>
      <c r="AM24" s="1">
        <v>2</v>
      </c>
      <c r="AN24" s="1">
        <v>2</v>
      </c>
      <c r="AO24" s="1">
        <v>2</v>
      </c>
      <c r="AP24" s="1">
        <v>2</v>
      </c>
      <c r="AQ24" s="1">
        <v>2</v>
      </c>
      <c r="AR24" s="1">
        <v>2</v>
      </c>
      <c r="AS24" s="1">
        <v>2</v>
      </c>
      <c r="AT24" s="1">
        <v>2</v>
      </c>
      <c r="AU24" s="1">
        <v>2</v>
      </c>
      <c r="AV24" s="1">
        <v>2</v>
      </c>
      <c r="AW24" s="1">
        <v>2</v>
      </c>
      <c r="AX24" s="1">
        <v>2</v>
      </c>
      <c r="AY24" s="1">
        <v>2</v>
      </c>
      <c r="AZ24" s="15">
        <v>2</v>
      </c>
      <c r="BA24" s="1">
        <v>2</v>
      </c>
      <c r="BB24" s="1">
        <v>2</v>
      </c>
      <c r="BC24" s="1">
        <v>2</v>
      </c>
      <c r="BD24" s="1">
        <v>2</v>
      </c>
      <c r="BE24" s="1">
        <v>2</v>
      </c>
      <c r="BF24" s="1">
        <v>2</v>
      </c>
      <c r="BG24" s="1">
        <v>2</v>
      </c>
      <c r="BH24" s="1">
        <v>2</v>
      </c>
      <c r="BI24" s="1">
        <v>2</v>
      </c>
      <c r="BJ24" s="1">
        <v>2</v>
      </c>
      <c r="BK24" s="1">
        <v>2</v>
      </c>
      <c r="BL24" s="1">
        <v>2</v>
      </c>
      <c r="BM24" s="1">
        <v>0</v>
      </c>
      <c r="BN24" s="1">
        <v>2</v>
      </c>
    </row>
    <row r="25" spans="1:66" ht="12.75">
      <c r="A25" s="1" t="s">
        <v>470</v>
      </c>
      <c r="B25" s="1">
        <v>0</v>
      </c>
      <c r="C25" s="1">
        <v>0</v>
      </c>
      <c r="D25" s="1">
        <v>0</v>
      </c>
      <c r="E25" s="1">
        <v>0</v>
      </c>
      <c r="F25" s="1">
        <v>0</v>
      </c>
      <c r="G25" s="1">
        <v>0</v>
      </c>
      <c r="H25" s="1">
        <v>2</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0</v>
      </c>
      <c r="AF25" s="1">
        <v>0</v>
      </c>
      <c r="AG25" s="1">
        <v>0</v>
      </c>
      <c r="AH25" s="15">
        <v>0</v>
      </c>
      <c r="AI25" s="1">
        <v>0</v>
      </c>
      <c r="AJ25" s="1">
        <v>0</v>
      </c>
      <c r="AK25" s="1">
        <v>2</v>
      </c>
      <c r="AL25" s="1">
        <v>0</v>
      </c>
      <c r="AM25" s="1">
        <v>0</v>
      </c>
      <c r="AN25" s="1">
        <v>0</v>
      </c>
      <c r="AO25" s="1">
        <v>2</v>
      </c>
      <c r="AP25" s="1">
        <v>0</v>
      </c>
      <c r="AQ25" s="1">
        <v>0</v>
      </c>
      <c r="AR25" s="1">
        <v>0</v>
      </c>
      <c r="AS25" s="1">
        <v>0</v>
      </c>
      <c r="AT25" s="1">
        <v>0</v>
      </c>
      <c r="AU25" s="1">
        <v>0</v>
      </c>
      <c r="AV25" s="1">
        <v>0</v>
      </c>
      <c r="AW25" s="1">
        <v>0</v>
      </c>
      <c r="AX25" s="1">
        <v>0</v>
      </c>
      <c r="AY25" s="1">
        <v>0</v>
      </c>
      <c r="AZ25" s="15">
        <v>0</v>
      </c>
      <c r="BA25" s="1">
        <v>2</v>
      </c>
      <c r="BB25" s="1">
        <v>0</v>
      </c>
      <c r="BC25" s="1">
        <v>0</v>
      </c>
      <c r="BD25" s="1">
        <v>0</v>
      </c>
      <c r="BE25" s="1">
        <v>0</v>
      </c>
      <c r="BF25" s="1">
        <v>0</v>
      </c>
      <c r="BG25" s="1">
        <v>2</v>
      </c>
      <c r="BH25" s="1">
        <v>2</v>
      </c>
      <c r="BI25" s="1">
        <v>2</v>
      </c>
      <c r="BJ25" s="1">
        <v>0</v>
      </c>
      <c r="BK25" s="1">
        <v>0</v>
      </c>
      <c r="BL25" s="1">
        <v>0</v>
      </c>
      <c r="BM25" s="1">
        <v>0</v>
      </c>
      <c r="BN25" s="1">
        <v>2</v>
      </c>
    </row>
    <row r="26" spans="1:66" ht="12.75">
      <c r="A26" s="1" t="s">
        <v>471</v>
      </c>
      <c r="B26" s="1">
        <v>0</v>
      </c>
      <c r="C26" s="1">
        <v>0</v>
      </c>
      <c r="D26" s="1">
        <v>0</v>
      </c>
      <c r="E26" s="1">
        <v>0</v>
      </c>
      <c r="F26" s="1">
        <v>0</v>
      </c>
      <c r="G26" s="1">
        <v>0</v>
      </c>
      <c r="H26" s="1">
        <v>2</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1">
        <v>0</v>
      </c>
      <c r="AH26" s="15">
        <v>0</v>
      </c>
      <c r="AI26" s="1">
        <v>0</v>
      </c>
      <c r="AJ26" s="1">
        <v>0</v>
      </c>
      <c r="AK26" s="1">
        <v>2</v>
      </c>
      <c r="AL26" s="1">
        <v>0</v>
      </c>
      <c r="AM26" s="1">
        <v>0</v>
      </c>
      <c r="AN26" s="1">
        <v>0</v>
      </c>
      <c r="AO26" s="1">
        <v>2</v>
      </c>
      <c r="AP26" s="1">
        <v>0</v>
      </c>
      <c r="AQ26" s="1">
        <v>0</v>
      </c>
      <c r="AR26" s="1">
        <v>0</v>
      </c>
      <c r="AS26" s="1">
        <v>0</v>
      </c>
      <c r="AT26" s="1">
        <v>0</v>
      </c>
      <c r="AU26" s="1">
        <v>0</v>
      </c>
      <c r="AV26" s="1">
        <v>0</v>
      </c>
      <c r="AW26" s="1">
        <v>0</v>
      </c>
      <c r="AX26" s="1">
        <v>0</v>
      </c>
      <c r="AY26" s="1">
        <v>0</v>
      </c>
      <c r="AZ26" s="15">
        <v>0</v>
      </c>
      <c r="BA26" s="1">
        <v>2</v>
      </c>
      <c r="BB26" s="1">
        <v>0</v>
      </c>
      <c r="BC26" s="1">
        <v>0</v>
      </c>
      <c r="BD26" s="1">
        <v>0</v>
      </c>
      <c r="BE26" s="1">
        <v>0</v>
      </c>
      <c r="BF26" s="1">
        <v>0</v>
      </c>
      <c r="BG26" s="1">
        <v>2</v>
      </c>
      <c r="BH26" s="1">
        <v>2</v>
      </c>
      <c r="BI26" s="1">
        <v>2</v>
      </c>
      <c r="BJ26" s="1">
        <v>0</v>
      </c>
      <c r="BK26" s="1">
        <v>0</v>
      </c>
      <c r="BL26" s="1">
        <v>0</v>
      </c>
      <c r="BM26" s="1">
        <v>0</v>
      </c>
      <c r="BN26" s="1">
        <v>2</v>
      </c>
    </row>
    <row r="27" spans="1:66" ht="12.75">
      <c r="A27" s="1" t="s">
        <v>472</v>
      </c>
      <c r="B27" s="1">
        <v>0</v>
      </c>
      <c r="C27" s="1">
        <v>0</v>
      </c>
      <c r="D27" s="1">
        <v>0</v>
      </c>
      <c r="E27" s="1">
        <v>0</v>
      </c>
      <c r="F27" s="1">
        <v>0</v>
      </c>
      <c r="G27" s="1">
        <v>0</v>
      </c>
      <c r="H27" s="1">
        <v>2</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5">
        <v>0</v>
      </c>
      <c r="AI27" s="1">
        <v>0</v>
      </c>
      <c r="AJ27" s="1">
        <v>0</v>
      </c>
      <c r="AK27" s="1">
        <v>2</v>
      </c>
      <c r="AL27" s="1">
        <v>0</v>
      </c>
      <c r="AM27" s="1">
        <v>0</v>
      </c>
      <c r="AN27" s="1">
        <v>0</v>
      </c>
      <c r="AO27" s="1">
        <v>2</v>
      </c>
      <c r="AP27" s="1">
        <v>0</v>
      </c>
      <c r="AQ27" s="1">
        <v>0</v>
      </c>
      <c r="AR27" s="1">
        <v>0</v>
      </c>
      <c r="AS27" s="1">
        <v>0</v>
      </c>
      <c r="AT27" s="1">
        <v>0</v>
      </c>
      <c r="AU27" s="1">
        <v>0</v>
      </c>
      <c r="AV27" s="1">
        <v>0</v>
      </c>
      <c r="AW27" s="1">
        <v>0</v>
      </c>
      <c r="AX27" s="1">
        <v>0</v>
      </c>
      <c r="AY27" s="1">
        <v>0</v>
      </c>
      <c r="AZ27" s="15">
        <v>0</v>
      </c>
      <c r="BA27" s="1">
        <v>2</v>
      </c>
      <c r="BB27" s="1">
        <v>0</v>
      </c>
      <c r="BC27" s="1">
        <v>0</v>
      </c>
      <c r="BD27" s="1">
        <v>0</v>
      </c>
      <c r="BE27" s="1">
        <v>0</v>
      </c>
      <c r="BF27" s="1">
        <v>0</v>
      </c>
      <c r="BG27" s="1">
        <v>2</v>
      </c>
      <c r="BH27" s="1">
        <v>2</v>
      </c>
      <c r="BI27" s="1">
        <v>2</v>
      </c>
      <c r="BJ27" s="1">
        <v>0</v>
      </c>
      <c r="BK27" s="1">
        <v>0</v>
      </c>
      <c r="BL27" s="1">
        <v>0</v>
      </c>
      <c r="BM27" s="1">
        <v>0</v>
      </c>
      <c r="BN27" s="1">
        <v>2</v>
      </c>
    </row>
    <row r="28" spans="1:66" ht="12.75">
      <c r="A28" s="1" t="s">
        <v>473</v>
      </c>
      <c r="B28" s="1">
        <v>0</v>
      </c>
      <c r="C28" s="1">
        <v>0</v>
      </c>
      <c r="D28" s="1">
        <v>0</v>
      </c>
      <c r="E28" s="1">
        <v>0</v>
      </c>
      <c r="F28" s="1">
        <v>0</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1">
        <v>0</v>
      </c>
      <c r="Y28" s="1">
        <v>0</v>
      </c>
      <c r="Z28" s="1">
        <v>0</v>
      </c>
      <c r="AA28" s="1">
        <v>0</v>
      </c>
      <c r="AB28" s="1">
        <v>0</v>
      </c>
      <c r="AC28" s="1">
        <v>0</v>
      </c>
      <c r="AD28" s="1">
        <v>0</v>
      </c>
      <c r="AE28" s="1">
        <v>0</v>
      </c>
      <c r="AF28" s="1">
        <v>0</v>
      </c>
      <c r="AG28" s="1">
        <v>0</v>
      </c>
      <c r="AH28" s="15">
        <v>0</v>
      </c>
      <c r="AI28" s="1">
        <v>0</v>
      </c>
      <c r="AJ28" s="1">
        <v>0</v>
      </c>
      <c r="AK28" s="1">
        <v>0</v>
      </c>
      <c r="AL28" s="1">
        <v>0</v>
      </c>
      <c r="AM28" s="1">
        <v>0</v>
      </c>
      <c r="AN28" s="1">
        <v>0</v>
      </c>
      <c r="AO28" s="1">
        <v>1</v>
      </c>
      <c r="AP28" s="1">
        <v>0</v>
      </c>
      <c r="AQ28" s="1">
        <v>0</v>
      </c>
      <c r="AR28" s="1">
        <v>0</v>
      </c>
      <c r="AS28" s="1">
        <v>0</v>
      </c>
      <c r="AT28" s="1">
        <v>0</v>
      </c>
      <c r="AU28" s="1">
        <v>0</v>
      </c>
      <c r="AV28" s="1">
        <v>0</v>
      </c>
      <c r="AW28" s="1">
        <v>0</v>
      </c>
      <c r="AX28" s="1">
        <v>0</v>
      </c>
      <c r="AY28" s="1">
        <v>0</v>
      </c>
      <c r="AZ28" s="15">
        <v>0</v>
      </c>
      <c r="BA28" s="1">
        <v>2</v>
      </c>
      <c r="BB28" s="1">
        <v>0</v>
      </c>
      <c r="BC28" s="1">
        <v>0</v>
      </c>
      <c r="BD28" s="1">
        <v>0</v>
      </c>
      <c r="BE28" s="1">
        <v>0</v>
      </c>
      <c r="BF28" s="1">
        <v>0</v>
      </c>
      <c r="BG28" s="1">
        <v>0</v>
      </c>
      <c r="BH28" s="1">
        <v>0</v>
      </c>
      <c r="BI28" s="1">
        <v>0</v>
      </c>
      <c r="BJ28" s="1">
        <v>0</v>
      </c>
      <c r="BK28" s="1">
        <v>0</v>
      </c>
      <c r="BL28" s="1">
        <v>0</v>
      </c>
      <c r="BM28" s="1">
        <v>0</v>
      </c>
      <c r="BN28" s="1">
        <v>0</v>
      </c>
    </row>
    <row r="29" spans="1:66" ht="12.75">
      <c r="A29" s="1" t="s">
        <v>474</v>
      </c>
      <c r="B29" s="1">
        <v>2</v>
      </c>
      <c r="C29" s="1">
        <v>2</v>
      </c>
      <c r="D29" s="1">
        <v>2</v>
      </c>
      <c r="E29" s="1">
        <v>2</v>
      </c>
      <c r="F29" s="1">
        <v>2</v>
      </c>
      <c r="G29" s="1">
        <v>2</v>
      </c>
      <c r="H29" s="1">
        <v>2</v>
      </c>
      <c r="I29" s="1">
        <v>2</v>
      </c>
      <c r="J29" s="1">
        <v>2</v>
      </c>
      <c r="K29" s="1">
        <v>2</v>
      </c>
      <c r="L29" s="1">
        <v>2</v>
      </c>
      <c r="M29" s="1">
        <v>2</v>
      </c>
      <c r="N29" s="1">
        <v>2</v>
      </c>
      <c r="O29" s="1">
        <v>2</v>
      </c>
      <c r="P29" s="1">
        <v>2</v>
      </c>
      <c r="Q29" s="1">
        <v>2</v>
      </c>
      <c r="R29" s="1">
        <v>2</v>
      </c>
      <c r="S29" s="1">
        <v>2</v>
      </c>
      <c r="T29" s="1">
        <v>2</v>
      </c>
      <c r="U29" s="1">
        <v>2</v>
      </c>
      <c r="V29" s="1">
        <v>2</v>
      </c>
      <c r="W29" s="1">
        <v>2</v>
      </c>
      <c r="X29" s="1">
        <v>2</v>
      </c>
      <c r="Y29" s="1">
        <v>2</v>
      </c>
      <c r="Z29" s="1">
        <v>2</v>
      </c>
      <c r="AA29" s="1">
        <v>2</v>
      </c>
      <c r="AB29" s="1">
        <v>2</v>
      </c>
      <c r="AC29" s="1">
        <v>2</v>
      </c>
      <c r="AD29" s="1">
        <v>2</v>
      </c>
      <c r="AE29" s="1">
        <v>2</v>
      </c>
      <c r="AF29" s="1">
        <v>2</v>
      </c>
      <c r="AG29" s="1">
        <v>2</v>
      </c>
      <c r="AH29" s="15">
        <v>2</v>
      </c>
      <c r="AI29" s="1">
        <v>2</v>
      </c>
      <c r="AJ29" s="1">
        <v>2</v>
      </c>
      <c r="AK29" s="1">
        <v>2</v>
      </c>
      <c r="AL29" s="1">
        <v>2</v>
      </c>
      <c r="AM29" s="1">
        <v>2</v>
      </c>
      <c r="AN29" s="1">
        <v>2</v>
      </c>
      <c r="AO29" s="1">
        <v>2</v>
      </c>
      <c r="AP29" s="1">
        <v>2</v>
      </c>
      <c r="AQ29" s="1">
        <v>2</v>
      </c>
      <c r="AR29" s="1">
        <v>2</v>
      </c>
      <c r="AS29" s="1">
        <v>2</v>
      </c>
      <c r="AT29" s="1">
        <v>2</v>
      </c>
      <c r="AU29" s="1">
        <v>2</v>
      </c>
      <c r="AV29" s="1">
        <v>2</v>
      </c>
      <c r="AW29" s="1">
        <v>2</v>
      </c>
      <c r="AX29" s="1">
        <v>2</v>
      </c>
      <c r="AY29" s="1">
        <v>2</v>
      </c>
      <c r="AZ29" s="15">
        <v>2</v>
      </c>
      <c r="BA29" s="1">
        <v>2</v>
      </c>
      <c r="BB29" s="1">
        <v>2</v>
      </c>
      <c r="BC29" s="1">
        <v>2</v>
      </c>
      <c r="BD29" s="1">
        <v>2</v>
      </c>
      <c r="BE29" s="1">
        <v>2</v>
      </c>
      <c r="BF29" s="1">
        <v>2</v>
      </c>
      <c r="BG29" s="1">
        <v>2</v>
      </c>
      <c r="BH29" s="1">
        <v>2</v>
      </c>
      <c r="BI29" s="1">
        <v>2</v>
      </c>
      <c r="BJ29" s="1">
        <v>2</v>
      </c>
      <c r="BK29" s="1">
        <v>2</v>
      </c>
      <c r="BL29" s="1">
        <v>2</v>
      </c>
      <c r="BM29" s="1">
        <v>2</v>
      </c>
      <c r="BN29" s="1">
        <v>2</v>
      </c>
    </row>
    <row r="30" spans="1:66" ht="12.75">
      <c r="A30" s="1" t="s">
        <v>475</v>
      </c>
      <c r="B30" s="1">
        <v>0</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5">
        <v>0</v>
      </c>
      <c r="AI30" s="1">
        <v>0</v>
      </c>
      <c r="AJ30" s="1">
        <v>0</v>
      </c>
      <c r="AK30" s="1">
        <v>0</v>
      </c>
      <c r="AL30" s="1">
        <v>0</v>
      </c>
      <c r="AM30" s="1">
        <v>0</v>
      </c>
      <c r="AN30" s="1">
        <v>0</v>
      </c>
      <c r="AO30" s="1">
        <v>0</v>
      </c>
      <c r="AP30" s="1">
        <v>0</v>
      </c>
      <c r="AQ30" s="1">
        <v>0</v>
      </c>
      <c r="AR30" s="1">
        <v>0</v>
      </c>
      <c r="AS30" s="1">
        <v>0</v>
      </c>
      <c r="AT30" s="1">
        <v>0</v>
      </c>
      <c r="AU30" s="1">
        <v>0</v>
      </c>
      <c r="AV30" s="1">
        <v>0</v>
      </c>
      <c r="AW30" s="1">
        <v>0</v>
      </c>
      <c r="AX30" s="1">
        <v>0</v>
      </c>
      <c r="AY30" s="1">
        <v>0</v>
      </c>
      <c r="AZ30" s="15">
        <v>0</v>
      </c>
      <c r="BA30" s="1">
        <v>2</v>
      </c>
      <c r="BB30" s="1">
        <v>2</v>
      </c>
      <c r="BC30" s="1">
        <v>0</v>
      </c>
      <c r="BD30" s="1">
        <v>0</v>
      </c>
      <c r="BE30" s="1">
        <v>0</v>
      </c>
      <c r="BF30" s="1">
        <v>0</v>
      </c>
      <c r="BG30" s="1">
        <v>0</v>
      </c>
      <c r="BH30" s="1">
        <v>0</v>
      </c>
      <c r="BI30" s="1">
        <v>0</v>
      </c>
      <c r="BJ30" s="1">
        <v>0</v>
      </c>
      <c r="BK30" s="1">
        <v>0</v>
      </c>
      <c r="BL30" s="1">
        <v>0</v>
      </c>
      <c r="BM30" s="1">
        <v>0</v>
      </c>
      <c r="BN30" s="1">
        <v>2</v>
      </c>
    </row>
    <row r="31" spans="1:66" ht="12.75">
      <c r="A31" s="1" t="s">
        <v>476</v>
      </c>
      <c r="B31" s="1">
        <v>0</v>
      </c>
      <c r="C31" s="1">
        <v>0</v>
      </c>
      <c r="D31" s="1">
        <v>2</v>
      </c>
      <c r="E31" s="1">
        <v>2</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5">
        <v>0</v>
      </c>
      <c r="AI31" s="1">
        <v>0</v>
      </c>
      <c r="AJ31" s="1">
        <v>0</v>
      </c>
      <c r="AK31" s="1">
        <v>0</v>
      </c>
      <c r="AL31" s="1">
        <v>0</v>
      </c>
      <c r="AM31" s="1">
        <v>0</v>
      </c>
      <c r="AN31" s="1">
        <v>0</v>
      </c>
      <c r="AO31" s="1">
        <v>0</v>
      </c>
      <c r="AP31" s="1">
        <v>0</v>
      </c>
      <c r="AQ31" s="1">
        <v>0</v>
      </c>
      <c r="AR31" s="1">
        <v>0</v>
      </c>
      <c r="AS31" s="1">
        <v>0</v>
      </c>
      <c r="AT31" s="1">
        <v>0</v>
      </c>
      <c r="AU31" s="1">
        <v>0</v>
      </c>
      <c r="AV31" s="1">
        <v>0</v>
      </c>
      <c r="AW31" s="1">
        <v>0</v>
      </c>
      <c r="AX31" s="1">
        <v>0</v>
      </c>
      <c r="AY31" s="1">
        <v>0</v>
      </c>
      <c r="AZ31" s="15">
        <v>0</v>
      </c>
      <c r="BA31" s="1">
        <v>2</v>
      </c>
      <c r="BB31" s="1">
        <v>0</v>
      </c>
      <c r="BC31" s="1">
        <v>0</v>
      </c>
      <c r="BD31" s="1">
        <v>0</v>
      </c>
      <c r="BE31" s="1">
        <v>0</v>
      </c>
      <c r="BF31" s="1">
        <v>0</v>
      </c>
      <c r="BG31" s="1">
        <v>0</v>
      </c>
      <c r="BH31" s="1">
        <v>0</v>
      </c>
      <c r="BI31" s="1">
        <v>0</v>
      </c>
      <c r="BJ31" s="1">
        <v>0</v>
      </c>
      <c r="BK31" s="1">
        <v>0</v>
      </c>
      <c r="BL31" s="1">
        <v>0</v>
      </c>
      <c r="BM31" s="1">
        <v>0</v>
      </c>
      <c r="BN31" s="1">
        <v>2</v>
      </c>
    </row>
    <row r="32" spans="1:66" ht="12.75">
      <c r="A32" s="1" t="s">
        <v>477</v>
      </c>
      <c r="B32" s="1">
        <v>0</v>
      </c>
      <c r="C32" s="1">
        <v>0</v>
      </c>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0</v>
      </c>
      <c r="AF32" s="1">
        <v>0</v>
      </c>
      <c r="AG32" s="1">
        <v>0</v>
      </c>
      <c r="AH32" s="15">
        <v>0</v>
      </c>
      <c r="AI32" s="1">
        <v>0</v>
      </c>
      <c r="AJ32" s="1">
        <v>0</v>
      </c>
      <c r="AK32" s="1">
        <v>2</v>
      </c>
      <c r="AL32" s="1">
        <v>2</v>
      </c>
      <c r="AM32" s="1">
        <v>0</v>
      </c>
      <c r="AN32" s="1">
        <v>0</v>
      </c>
      <c r="AO32" s="1">
        <v>0</v>
      </c>
      <c r="AP32" s="1">
        <v>0</v>
      </c>
      <c r="AQ32" s="1">
        <v>0</v>
      </c>
      <c r="AR32" s="1">
        <v>0</v>
      </c>
      <c r="AS32" s="1">
        <v>0</v>
      </c>
      <c r="AT32" s="1">
        <v>0</v>
      </c>
      <c r="AU32" s="1">
        <v>0</v>
      </c>
      <c r="AV32" s="1">
        <v>0</v>
      </c>
      <c r="AW32" s="1">
        <v>0</v>
      </c>
      <c r="AX32" s="1">
        <v>0</v>
      </c>
      <c r="AY32" s="1">
        <v>0</v>
      </c>
      <c r="AZ32" s="15">
        <v>0</v>
      </c>
      <c r="BA32" s="1">
        <v>2</v>
      </c>
      <c r="BB32" s="1">
        <v>2</v>
      </c>
      <c r="BC32" s="1">
        <v>0</v>
      </c>
      <c r="BD32" s="1">
        <v>0</v>
      </c>
      <c r="BE32" s="1">
        <v>0</v>
      </c>
      <c r="BF32" s="1">
        <v>0</v>
      </c>
      <c r="BG32" s="1">
        <v>0</v>
      </c>
      <c r="BH32" s="1">
        <v>0</v>
      </c>
      <c r="BI32" s="1">
        <v>0</v>
      </c>
      <c r="BJ32" s="1">
        <v>0</v>
      </c>
      <c r="BK32" s="1">
        <v>0</v>
      </c>
      <c r="BL32" s="1">
        <v>0</v>
      </c>
      <c r="BM32" s="1">
        <v>1</v>
      </c>
      <c r="BN32" s="1">
        <v>2</v>
      </c>
    </row>
    <row r="33" spans="1:66" ht="12.75">
      <c r="A33" s="1" t="s">
        <v>478</v>
      </c>
      <c r="B33" s="1">
        <v>0</v>
      </c>
      <c r="C33" s="1">
        <v>0</v>
      </c>
      <c r="D33" s="1">
        <v>2</v>
      </c>
      <c r="E33" s="1">
        <v>2</v>
      </c>
      <c r="F33" s="1">
        <v>0</v>
      </c>
      <c r="G33" s="1">
        <v>0</v>
      </c>
      <c r="H33" s="1">
        <v>0</v>
      </c>
      <c r="I33" s="1">
        <v>0</v>
      </c>
      <c r="J33" s="1">
        <v>0</v>
      </c>
      <c r="K33" s="1">
        <v>0</v>
      </c>
      <c r="L33" s="1">
        <v>0</v>
      </c>
      <c r="M33" s="1">
        <v>0</v>
      </c>
      <c r="N33" s="1">
        <v>0</v>
      </c>
      <c r="O33" s="1">
        <v>0</v>
      </c>
      <c r="P33" s="1">
        <v>0</v>
      </c>
      <c r="Q33" s="1">
        <v>0</v>
      </c>
      <c r="R33" s="1">
        <v>0</v>
      </c>
      <c r="S33" s="1">
        <v>1</v>
      </c>
      <c r="T33" s="1">
        <v>0</v>
      </c>
      <c r="U33" s="1">
        <v>0</v>
      </c>
      <c r="V33" s="1">
        <v>0</v>
      </c>
      <c r="W33" s="1">
        <v>0</v>
      </c>
      <c r="X33" s="1">
        <v>0</v>
      </c>
      <c r="Y33" s="1">
        <v>0</v>
      </c>
      <c r="Z33" s="1">
        <v>0</v>
      </c>
      <c r="AA33" s="1">
        <v>0</v>
      </c>
      <c r="AB33" s="1">
        <v>1</v>
      </c>
      <c r="AC33" s="1">
        <v>0</v>
      </c>
      <c r="AD33" s="1">
        <v>0</v>
      </c>
      <c r="AE33" s="1">
        <v>0</v>
      </c>
      <c r="AF33" s="1">
        <v>0</v>
      </c>
      <c r="AG33" s="1">
        <v>0</v>
      </c>
      <c r="AH33" s="15">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5">
        <v>0</v>
      </c>
      <c r="BA33" s="1">
        <v>2</v>
      </c>
      <c r="BB33" s="1">
        <v>0</v>
      </c>
      <c r="BC33" s="1">
        <v>0</v>
      </c>
      <c r="BD33" s="1">
        <v>0</v>
      </c>
      <c r="BE33" s="1">
        <v>0</v>
      </c>
      <c r="BF33" s="1">
        <v>0</v>
      </c>
      <c r="BG33" s="1">
        <v>0</v>
      </c>
      <c r="BH33" s="1">
        <v>0</v>
      </c>
      <c r="BI33" s="1">
        <v>0</v>
      </c>
      <c r="BJ33" s="1">
        <v>0</v>
      </c>
      <c r="BK33" s="1">
        <v>0</v>
      </c>
      <c r="BL33" s="1">
        <v>0</v>
      </c>
      <c r="BM33" s="1">
        <v>0</v>
      </c>
      <c r="BN33" s="1">
        <v>0</v>
      </c>
    </row>
    <row r="34" spans="1:66" ht="12.75">
      <c r="A34" s="1" t="s">
        <v>487</v>
      </c>
      <c r="B34" s="1">
        <v>0</v>
      </c>
      <c r="C34" s="1">
        <v>0</v>
      </c>
      <c r="D34" s="1">
        <v>2</v>
      </c>
      <c r="E34" s="1">
        <v>2</v>
      </c>
      <c r="F34" s="1">
        <v>0</v>
      </c>
      <c r="G34" s="1">
        <v>0</v>
      </c>
      <c r="H34" s="1">
        <v>0</v>
      </c>
      <c r="I34" s="1">
        <v>0</v>
      </c>
      <c r="J34" s="1">
        <v>0</v>
      </c>
      <c r="K34" s="1">
        <v>0</v>
      </c>
      <c r="L34" s="1">
        <v>0</v>
      </c>
      <c r="M34" s="1">
        <v>0</v>
      </c>
      <c r="N34" s="1">
        <v>0</v>
      </c>
      <c r="O34" s="1">
        <v>0</v>
      </c>
      <c r="P34" s="1">
        <v>0</v>
      </c>
      <c r="Q34" s="1">
        <v>0</v>
      </c>
      <c r="R34" s="1">
        <v>0</v>
      </c>
      <c r="S34" s="1">
        <v>1</v>
      </c>
      <c r="T34" s="1">
        <v>0</v>
      </c>
      <c r="U34" s="1">
        <v>0</v>
      </c>
      <c r="V34" s="1">
        <v>0</v>
      </c>
      <c r="W34" s="1">
        <v>0</v>
      </c>
      <c r="X34" s="1">
        <v>0</v>
      </c>
      <c r="Y34" s="1">
        <v>0</v>
      </c>
      <c r="Z34" s="1">
        <v>0</v>
      </c>
      <c r="AA34" s="1">
        <v>0</v>
      </c>
      <c r="AB34" s="1">
        <v>1</v>
      </c>
      <c r="AC34" s="1">
        <v>0</v>
      </c>
      <c r="AD34" s="1">
        <v>0</v>
      </c>
      <c r="AE34" s="1">
        <v>0</v>
      </c>
      <c r="AF34" s="1">
        <v>0</v>
      </c>
      <c r="AG34" s="1">
        <v>0</v>
      </c>
      <c r="AH34" s="15">
        <v>0</v>
      </c>
      <c r="AI34" s="1">
        <v>0</v>
      </c>
      <c r="AJ34" s="1">
        <v>0</v>
      </c>
      <c r="AK34" s="1">
        <v>0</v>
      </c>
      <c r="AL34" s="1">
        <v>0</v>
      </c>
      <c r="AM34" s="1">
        <v>0</v>
      </c>
      <c r="AN34" s="1">
        <v>0</v>
      </c>
      <c r="AO34" s="1">
        <v>0</v>
      </c>
      <c r="AP34" s="1">
        <v>0</v>
      </c>
      <c r="AQ34" s="1">
        <v>0</v>
      </c>
      <c r="AR34" s="1">
        <v>0</v>
      </c>
      <c r="AS34" s="1">
        <v>0</v>
      </c>
      <c r="AT34" s="1">
        <v>0</v>
      </c>
      <c r="AU34" s="1">
        <v>0</v>
      </c>
      <c r="AV34" s="1">
        <v>0</v>
      </c>
      <c r="AW34" s="1">
        <v>0</v>
      </c>
      <c r="AX34" s="1">
        <v>0</v>
      </c>
      <c r="AY34" s="1">
        <v>0</v>
      </c>
      <c r="AZ34" s="15">
        <v>0</v>
      </c>
      <c r="BA34" s="1">
        <v>2</v>
      </c>
      <c r="BB34" s="1">
        <v>0</v>
      </c>
      <c r="BC34" s="1">
        <v>0</v>
      </c>
      <c r="BD34" s="1">
        <v>0</v>
      </c>
      <c r="BE34" s="1">
        <v>0</v>
      </c>
      <c r="BF34" s="1">
        <v>0</v>
      </c>
      <c r="BG34" s="1">
        <v>0</v>
      </c>
      <c r="BH34" s="1">
        <v>0</v>
      </c>
      <c r="BI34" s="1">
        <v>0</v>
      </c>
      <c r="BJ34" s="1">
        <v>0</v>
      </c>
      <c r="BK34" s="1">
        <v>0</v>
      </c>
      <c r="BL34" s="1">
        <v>0</v>
      </c>
      <c r="BM34" s="1">
        <v>0</v>
      </c>
      <c r="BN34" s="1">
        <v>0</v>
      </c>
    </row>
    <row r="35" spans="1:66" ht="12.75">
      <c r="A35" s="1" t="s">
        <v>488</v>
      </c>
      <c r="B35" s="1">
        <v>0</v>
      </c>
      <c r="C35" s="1">
        <v>0</v>
      </c>
      <c r="D35" s="1">
        <v>1</v>
      </c>
      <c r="E35" s="1">
        <v>1</v>
      </c>
      <c r="F35" s="1">
        <v>0</v>
      </c>
      <c r="G35" s="1">
        <v>0</v>
      </c>
      <c r="H35" s="1">
        <v>0</v>
      </c>
      <c r="I35" s="1">
        <v>0</v>
      </c>
      <c r="J35" s="1">
        <v>0</v>
      </c>
      <c r="K35" s="1">
        <v>0</v>
      </c>
      <c r="L35" s="1">
        <v>0</v>
      </c>
      <c r="M35" s="1">
        <v>0</v>
      </c>
      <c r="N35" s="1">
        <v>0</v>
      </c>
      <c r="O35" s="1">
        <v>0</v>
      </c>
      <c r="P35" s="1">
        <v>0</v>
      </c>
      <c r="Q35" s="1">
        <v>0</v>
      </c>
      <c r="R35" s="1">
        <v>0</v>
      </c>
      <c r="S35" s="1">
        <v>1</v>
      </c>
      <c r="T35" s="1">
        <v>0</v>
      </c>
      <c r="U35" s="1">
        <v>0</v>
      </c>
      <c r="V35" s="1">
        <v>0</v>
      </c>
      <c r="W35" s="1">
        <v>0</v>
      </c>
      <c r="X35" s="1">
        <v>0</v>
      </c>
      <c r="Y35" s="1">
        <v>2</v>
      </c>
      <c r="Z35" s="1">
        <v>0</v>
      </c>
      <c r="AA35" s="1">
        <v>0</v>
      </c>
      <c r="AB35" s="1">
        <v>1</v>
      </c>
      <c r="AC35" s="1">
        <v>0</v>
      </c>
      <c r="AD35" s="1">
        <v>0</v>
      </c>
      <c r="AE35" s="1">
        <v>0</v>
      </c>
      <c r="AF35" s="1">
        <v>0</v>
      </c>
      <c r="AG35" s="1">
        <v>0</v>
      </c>
      <c r="AH35" s="15">
        <v>0</v>
      </c>
      <c r="AI35" s="1">
        <v>0</v>
      </c>
      <c r="AJ35" s="1">
        <v>0</v>
      </c>
      <c r="AK35" s="1">
        <v>0</v>
      </c>
      <c r="AL35" s="1">
        <v>0</v>
      </c>
      <c r="AM35" s="1">
        <v>0</v>
      </c>
      <c r="AN35" s="1">
        <v>0</v>
      </c>
      <c r="AO35" s="1">
        <v>0</v>
      </c>
      <c r="AP35" s="1">
        <v>0</v>
      </c>
      <c r="AQ35" s="1">
        <v>2</v>
      </c>
      <c r="AR35" s="1">
        <v>0</v>
      </c>
      <c r="AS35" s="1">
        <v>0</v>
      </c>
      <c r="AT35" s="1">
        <v>0</v>
      </c>
      <c r="AU35" s="1">
        <v>0</v>
      </c>
      <c r="AV35" s="1">
        <v>0</v>
      </c>
      <c r="AW35" s="1">
        <v>2</v>
      </c>
      <c r="AX35" s="1">
        <v>0</v>
      </c>
      <c r="AY35" s="1">
        <v>0</v>
      </c>
      <c r="AZ35" s="15">
        <v>0</v>
      </c>
      <c r="BA35" s="1">
        <v>2</v>
      </c>
      <c r="BB35" s="1">
        <v>1</v>
      </c>
      <c r="BC35" s="1">
        <v>0</v>
      </c>
      <c r="BD35" s="1">
        <v>0</v>
      </c>
      <c r="BE35" s="1">
        <v>0</v>
      </c>
      <c r="BF35" s="1">
        <v>0</v>
      </c>
      <c r="BG35" s="1">
        <v>0</v>
      </c>
      <c r="BH35" s="1">
        <v>0</v>
      </c>
      <c r="BI35" s="1">
        <v>0</v>
      </c>
      <c r="BJ35" s="1">
        <v>0</v>
      </c>
      <c r="BK35" s="1">
        <v>0</v>
      </c>
      <c r="BL35" s="1">
        <v>0</v>
      </c>
      <c r="BM35" s="1">
        <v>0</v>
      </c>
      <c r="BN35" s="1">
        <v>0</v>
      </c>
    </row>
    <row r="36" spans="1:66" ht="12.75">
      <c r="A36" s="1" t="s">
        <v>489</v>
      </c>
      <c r="B36" s="1">
        <v>0</v>
      </c>
      <c r="C36" s="1">
        <v>0</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v>
      </c>
      <c r="AG36" s="1">
        <v>0</v>
      </c>
      <c r="AH36" s="15">
        <v>0</v>
      </c>
      <c r="AI36" s="1">
        <v>0</v>
      </c>
      <c r="AJ36" s="1">
        <v>0</v>
      </c>
      <c r="AK36" s="1">
        <v>0</v>
      </c>
      <c r="AL36" s="1">
        <v>0</v>
      </c>
      <c r="AM36" s="1">
        <v>0</v>
      </c>
      <c r="AN36" s="1">
        <v>0</v>
      </c>
      <c r="AO36" s="1">
        <v>0</v>
      </c>
      <c r="AP36" s="1">
        <v>2</v>
      </c>
      <c r="AQ36" s="1">
        <v>0</v>
      </c>
      <c r="AR36" s="1">
        <v>0</v>
      </c>
      <c r="AS36" s="1">
        <v>0</v>
      </c>
      <c r="AT36" s="1">
        <v>0</v>
      </c>
      <c r="AU36" s="1">
        <v>0</v>
      </c>
      <c r="AV36" s="1">
        <v>0</v>
      </c>
      <c r="AW36" s="1">
        <v>0</v>
      </c>
      <c r="AX36" s="1">
        <v>1</v>
      </c>
      <c r="AY36" s="1">
        <v>1</v>
      </c>
      <c r="AZ36" s="15">
        <v>0</v>
      </c>
      <c r="BA36" s="1">
        <v>2</v>
      </c>
      <c r="BB36" s="1">
        <v>0</v>
      </c>
      <c r="BC36" s="1">
        <v>0</v>
      </c>
      <c r="BD36" s="1">
        <v>0</v>
      </c>
      <c r="BE36" s="1">
        <v>0</v>
      </c>
      <c r="BF36" s="1">
        <v>0</v>
      </c>
      <c r="BG36" s="1">
        <v>0</v>
      </c>
      <c r="BH36" s="1">
        <v>0</v>
      </c>
      <c r="BI36" s="1">
        <v>0</v>
      </c>
      <c r="BJ36" s="1">
        <v>0</v>
      </c>
      <c r="BK36" s="1">
        <v>0</v>
      </c>
      <c r="BL36" s="1">
        <v>0</v>
      </c>
      <c r="BM36" s="1">
        <v>0</v>
      </c>
      <c r="BN36" s="1">
        <v>2</v>
      </c>
    </row>
    <row r="37" spans="1:66" ht="12.75">
      <c r="A37" s="1" t="s">
        <v>479</v>
      </c>
      <c r="B37" s="1">
        <v>0</v>
      </c>
      <c r="C37" s="1">
        <v>0</v>
      </c>
      <c r="D37" s="1">
        <v>0</v>
      </c>
      <c r="E37" s="1">
        <v>0</v>
      </c>
      <c r="F37" s="1">
        <v>1</v>
      </c>
      <c r="G37" s="1">
        <v>0</v>
      </c>
      <c r="H37" s="1">
        <v>0</v>
      </c>
      <c r="I37" s="1">
        <v>0</v>
      </c>
      <c r="J37" s="1">
        <v>0</v>
      </c>
      <c r="K37" s="1">
        <v>0</v>
      </c>
      <c r="L37" s="1">
        <v>0</v>
      </c>
      <c r="M37" s="1">
        <v>0</v>
      </c>
      <c r="N37" s="1">
        <v>0</v>
      </c>
      <c r="O37" s="1">
        <v>0</v>
      </c>
      <c r="P37" s="1">
        <v>2</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5">
        <v>0</v>
      </c>
      <c r="AI37" s="1">
        <v>0</v>
      </c>
      <c r="AJ37" s="1">
        <v>0</v>
      </c>
      <c r="AK37" s="1">
        <v>0</v>
      </c>
      <c r="AL37" s="1">
        <v>0</v>
      </c>
      <c r="AM37" s="1">
        <v>0</v>
      </c>
      <c r="AN37" s="1">
        <v>0</v>
      </c>
      <c r="AO37" s="1">
        <v>0</v>
      </c>
      <c r="AP37" s="1">
        <v>0</v>
      </c>
      <c r="AQ37" s="1">
        <v>0</v>
      </c>
      <c r="AR37" s="1">
        <v>0</v>
      </c>
      <c r="AS37" s="1">
        <v>1</v>
      </c>
      <c r="AT37" s="1">
        <v>0</v>
      </c>
      <c r="AU37" s="1">
        <v>0</v>
      </c>
      <c r="AV37" s="1">
        <v>0</v>
      </c>
      <c r="AW37" s="1">
        <v>0</v>
      </c>
      <c r="AX37" s="1">
        <v>0</v>
      </c>
      <c r="AY37" s="1">
        <v>0</v>
      </c>
      <c r="AZ37" s="15">
        <v>0</v>
      </c>
      <c r="BA37" s="1">
        <v>2</v>
      </c>
      <c r="BB37" s="1">
        <v>0</v>
      </c>
      <c r="BC37" s="1">
        <v>0</v>
      </c>
      <c r="BD37" s="1">
        <v>0</v>
      </c>
      <c r="BE37" s="1">
        <v>0</v>
      </c>
      <c r="BF37" s="1">
        <v>0</v>
      </c>
      <c r="BG37" s="1">
        <v>0</v>
      </c>
      <c r="BH37" s="1">
        <v>0</v>
      </c>
      <c r="BI37" s="1">
        <v>0</v>
      </c>
      <c r="BJ37" s="1">
        <v>0</v>
      </c>
      <c r="BK37" s="1">
        <v>0</v>
      </c>
      <c r="BL37" s="1">
        <v>0</v>
      </c>
      <c r="BM37" s="1">
        <v>0</v>
      </c>
      <c r="BN37" s="1">
        <v>0</v>
      </c>
    </row>
    <row r="38" spans="1:66" ht="12.75">
      <c r="A38" s="1" t="s">
        <v>490</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c r="T38" s="1">
        <v>0</v>
      </c>
      <c r="U38" s="1">
        <v>0</v>
      </c>
      <c r="V38" s="1">
        <v>2</v>
      </c>
      <c r="W38" s="1">
        <v>0</v>
      </c>
      <c r="X38" s="1">
        <v>0</v>
      </c>
      <c r="Y38" s="1">
        <v>0</v>
      </c>
      <c r="Z38" s="1">
        <v>0</v>
      </c>
      <c r="AA38" s="1">
        <v>0</v>
      </c>
      <c r="AB38" s="1">
        <v>0</v>
      </c>
      <c r="AC38" s="1">
        <v>2</v>
      </c>
      <c r="AD38" s="1">
        <v>0</v>
      </c>
      <c r="AE38" s="1">
        <v>0</v>
      </c>
      <c r="AF38" s="1">
        <v>0</v>
      </c>
      <c r="AG38" s="1">
        <v>0</v>
      </c>
      <c r="AH38" s="15">
        <v>0</v>
      </c>
      <c r="AI38" s="1">
        <v>0</v>
      </c>
      <c r="AJ38" s="1">
        <v>0</v>
      </c>
      <c r="AK38" s="1">
        <v>0</v>
      </c>
      <c r="AL38" s="1">
        <v>0</v>
      </c>
      <c r="AM38" s="1">
        <v>0</v>
      </c>
      <c r="AN38" s="1">
        <v>0</v>
      </c>
      <c r="AO38" s="1">
        <v>0</v>
      </c>
      <c r="AP38" s="1">
        <v>0</v>
      </c>
      <c r="AQ38" s="1">
        <v>0</v>
      </c>
      <c r="AR38" s="1">
        <v>0</v>
      </c>
      <c r="AS38" s="1">
        <v>0</v>
      </c>
      <c r="AT38" s="1">
        <v>1</v>
      </c>
      <c r="AU38" s="1">
        <v>0</v>
      </c>
      <c r="AV38" s="1">
        <v>0</v>
      </c>
      <c r="AW38" s="1">
        <v>0</v>
      </c>
      <c r="AX38" s="1">
        <v>0</v>
      </c>
      <c r="AY38" s="1">
        <v>0</v>
      </c>
      <c r="AZ38" s="15">
        <v>0</v>
      </c>
      <c r="BA38" s="1">
        <v>2</v>
      </c>
      <c r="BB38" s="1">
        <v>0</v>
      </c>
      <c r="BC38" s="1">
        <v>0</v>
      </c>
      <c r="BD38" s="1">
        <v>0</v>
      </c>
      <c r="BE38" s="1">
        <v>0</v>
      </c>
      <c r="BF38" s="1">
        <v>0</v>
      </c>
      <c r="BG38" s="1">
        <v>0</v>
      </c>
      <c r="BH38" s="1">
        <v>0</v>
      </c>
      <c r="BI38" s="1">
        <v>0</v>
      </c>
      <c r="BJ38" s="1">
        <v>0</v>
      </c>
      <c r="BK38" s="1">
        <v>0</v>
      </c>
      <c r="BL38" s="1">
        <v>0</v>
      </c>
      <c r="BM38" s="1">
        <v>0</v>
      </c>
      <c r="BN38" s="1">
        <v>2</v>
      </c>
    </row>
    <row r="39" spans="1:66" ht="12.75">
      <c r="A39" s="1" t="s">
        <v>491</v>
      </c>
      <c r="B39" s="1">
        <v>0</v>
      </c>
      <c r="C39" s="1">
        <v>0</v>
      </c>
      <c r="D39" s="1">
        <v>0</v>
      </c>
      <c r="E39" s="1">
        <v>0</v>
      </c>
      <c r="F39" s="1">
        <v>0</v>
      </c>
      <c r="G39" s="1">
        <v>0</v>
      </c>
      <c r="H39" s="1">
        <v>0</v>
      </c>
      <c r="I39" s="1">
        <v>0</v>
      </c>
      <c r="J39" s="1">
        <v>0</v>
      </c>
      <c r="K39" s="1">
        <v>0</v>
      </c>
      <c r="L39" s="1">
        <v>0</v>
      </c>
      <c r="M39" s="1">
        <v>1</v>
      </c>
      <c r="N39" s="1">
        <v>0</v>
      </c>
      <c r="O39" s="1">
        <v>0</v>
      </c>
      <c r="P39" s="1">
        <v>0</v>
      </c>
      <c r="Q39" s="1">
        <v>0</v>
      </c>
      <c r="R39" s="1">
        <v>0</v>
      </c>
      <c r="S39" s="1">
        <v>0</v>
      </c>
      <c r="T39" s="1">
        <v>0</v>
      </c>
      <c r="U39" s="1">
        <v>0</v>
      </c>
      <c r="V39" s="1">
        <v>2</v>
      </c>
      <c r="W39" s="1">
        <v>0</v>
      </c>
      <c r="X39" s="1">
        <v>0</v>
      </c>
      <c r="Y39" s="1">
        <v>1</v>
      </c>
      <c r="Z39" s="1">
        <v>0</v>
      </c>
      <c r="AA39" s="1">
        <v>0</v>
      </c>
      <c r="AB39" s="1">
        <v>0</v>
      </c>
      <c r="AC39" s="1">
        <v>2</v>
      </c>
      <c r="AD39" s="1">
        <v>0</v>
      </c>
      <c r="AE39" s="1">
        <v>0</v>
      </c>
      <c r="AF39" s="1">
        <v>0</v>
      </c>
      <c r="AG39" s="1">
        <v>0</v>
      </c>
      <c r="AH39" s="15">
        <v>0</v>
      </c>
      <c r="AI39" s="1">
        <v>0</v>
      </c>
      <c r="AJ39" s="1">
        <v>0</v>
      </c>
      <c r="AK39" s="1">
        <v>0</v>
      </c>
      <c r="AL39" s="1">
        <v>0</v>
      </c>
      <c r="AM39" s="1">
        <v>0</v>
      </c>
      <c r="AN39" s="1">
        <v>0</v>
      </c>
      <c r="AO39" s="1">
        <v>0</v>
      </c>
      <c r="AP39" s="1">
        <v>2</v>
      </c>
      <c r="AQ39" s="1">
        <v>0</v>
      </c>
      <c r="AR39" s="1">
        <v>0</v>
      </c>
      <c r="AS39" s="1">
        <v>0</v>
      </c>
      <c r="AT39" s="1">
        <v>1</v>
      </c>
      <c r="AU39" s="1">
        <v>0</v>
      </c>
      <c r="AV39" s="1">
        <v>0</v>
      </c>
      <c r="AW39" s="1">
        <v>1</v>
      </c>
      <c r="AX39" s="1">
        <v>1</v>
      </c>
      <c r="AY39" s="1">
        <v>1</v>
      </c>
      <c r="AZ39" s="15">
        <v>0</v>
      </c>
      <c r="BA39" s="1">
        <v>2</v>
      </c>
      <c r="BB39" s="1">
        <v>0</v>
      </c>
      <c r="BC39" s="1">
        <v>0</v>
      </c>
      <c r="BD39" s="1">
        <v>0</v>
      </c>
      <c r="BE39" s="1">
        <v>0</v>
      </c>
      <c r="BF39" s="1">
        <v>0</v>
      </c>
      <c r="BG39" s="1">
        <v>0</v>
      </c>
      <c r="BH39" s="1">
        <v>0</v>
      </c>
      <c r="BI39" s="1">
        <v>0</v>
      </c>
      <c r="BJ39" s="1">
        <v>1</v>
      </c>
      <c r="BK39" s="1">
        <v>0</v>
      </c>
      <c r="BL39" s="1">
        <v>1</v>
      </c>
      <c r="BM39" s="1">
        <v>0</v>
      </c>
      <c r="BN39" s="1">
        <v>2</v>
      </c>
    </row>
    <row r="40" spans="1:66" ht="12.75">
      <c r="A40" s="1" t="s">
        <v>492</v>
      </c>
      <c r="B40" s="1">
        <v>0</v>
      </c>
      <c r="C40" s="1">
        <v>0</v>
      </c>
      <c r="D40" s="1">
        <v>0</v>
      </c>
      <c r="E40" s="1">
        <v>0</v>
      </c>
      <c r="F40" s="1">
        <v>0</v>
      </c>
      <c r="G40" s="1">
        <v>0</v>
      </c>
      <c r="H40" s="1">
        <v>0</v>
      </c>
      <c r="I40" s="1">
        <v>0</v>
      </c>
      <c r="J40" s="1">
        <v>0</v>
      </c>
      <c r="K40" s="1">
        <v>0</v>
      </c>
      <c r="L40" s="1">
        <v>0</v>
      </c>
      <c r="M40" s="1">
        <v>1</v>
      </c>
      <c r="N40" s="1">
        <v>0</v>
      </c>
      <c r="O40" s="1">
        <v>0</v>
      </c>
      <c r="P40" s="1">
        <v>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5">
        <v>0</v>
      </c>
      <c r="AI40" s="1">
        <v>0</v>
      </c>
      <c r="AJ40" s="1">
        <v>0</v>
      </c>
      <c r="AK40" s="1">
        <v>0</v>
      </c>
      <c r="AL40" s="1">
        <v>0</v>
      </c>
      <c r="AM40" s="1">
        <v>0</v>
      </c>
      <c r="AN40" s="1">
        <v>0</v>
      </c>
      <c r="AO40" s="1">
        <v>0</v>
      </c>
      <c r="AP40" s="1">
        <v>2</v>
      </c>
      <c r="AQ40" s="1">
        <v>0</v>
      </c>
      <c r="AR40" s="1">
        <v>0</v>
      </c>
      <c r="AS40" s="1">
        <v>0</v>
      </c>
      <c r="AT40" s="1">
        <v>0</v>
      </c>
      <c r="AU40" s="1">
        <v>0</v>
      </c>
      <c r="AV40" s="1">
        <v>0</v>
      </c>
      <c r="AW40" s="1">
        <v>0</v>
      </c>
      <c r="AX40" s="1">
        <v>1</v>
      </c>
      <c r="AY40" s="1">
        <v>1</v>
      </c>
      <c r="AZ40" s="15">
        <v>0</v>
      </c>
      <c r="BA40" s="1">
        <v>2</v>
      </c>
      <c r="BB40" s="1">
        <v>0</v>
      </c>
      <c r="BC40" s="1">
        <v>0</v>
      </c>
      <c r="BD40" s="1">
        <v>0</v>
      </c>
      <c r="BE40" s="1">
        <v>0</v>
      </c>
      <c r="BF40" s="1">
        <v>0</v>
      </c>
      <c r="BG40" s="1">
        <v>0</v>
      </c>
      <c r="BH40" s="1">
        <v>0</v>
      </c>
      <c r="BI40" s="1">
        <v>0</v>
      </c>
      <c r="BJ40" s="1">
        <v>1</v>
      </c>
      <c r="BK40" s="1">
        <v>0</v>
      </c>
      <c r="BL40" s="1">
        <v>1</v>
      </c>
      <c r="BM40" s="1">
        <v>0</v>
      </c>
      <c r="BN40" s="1">
        <v>2</v>
      </c>
    </row>
    <row r="41" spans="1:66" ht="12.75">
      <c r="A41" s="1" t="s">
        <v>493</v>
      </c>
      <c r="B41" s="1">
        <v>0</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1</v>
      </c>
      <c r="Z41" s="1">
        <v>0</v>
      </c>
      <c r="AA41" s="1">
        <v>0</v>
      </c>
      <c r="AB41" s="1">
        <v>0</v>
      </c>
      <c r="AC41" s="1">
        <v>0</v>
      </c>
      <c r="AD41" s="1">
        <v>0</v>
      </c>
      <c r="AE41" s="1">
        <v>0</v>
      </c>
      <c r="AF41" s="1">
        <v>0</v>
      </c>
      <c r="AG41" s="1">
        <v>0</v>
      </c>
      <c r="AH41" s="15">
        <v>0</v>
      </c>
      <c r="AI41" s="1">
        <v>0</v>
      </c>
      <c r="AJ41" s="1">
        <v>0</v>
      </c>
      <c r="AK41" s="1">
        <v>0</v>
      </c>
      <c r="AL41" s="1">
        <v>0</v>
      </c>
      <c r="AM41" s="1">
        <v>0</v>
      </c>
      <c r="AN41" s="1">
        <v>0</v>
      </c>
      <c r="AO41" s="1">
        <v>0</v>
      </c>
      <c r="AP41" s="1">
        <v>0</v>
      </c>
      <c r="AQ41" s="1">
        <v>0</v>
      </c>
      <c r="AR41" s="1">
        <v>0</v>
      </c>
      <c r="AS41" s="1">
        <v>0</v>
      </c>
      <c r="AT41" s="1">
        <v>0</v>
      </c>
      <c r="AU41" s="1">
        <v>0</v>
      </c>
      <c r="AV41" s="1">
        <v>0</v>
      </c>
      <c r="AW41" s="1">
        <v>1</v>
      </c>
      <c r="AX41" s="1">
        <v>0</v>
      </c>
      <c r="AY41" s="1">
        <v>0</v>
      </c>
      <c r="AZ41" s="15">
        <v>0</v>
      </c>
      <c r="BA41" s="1">
        <v>2</v>
      </c>
      <c r="BB41" s="1">
        <v>0</v>
      </c>
      <c r="BC41" s="1">
        <v>0</v>
      </c>
      <c r="BD41" s="1">
        <v>0</v>
      </c>
      <c r="BE41" s="1">
        <v>0</v>
      </c>
      <c r="BF41" s="1">
        <v>0</v>
      </c>
      <c r="BG41" s="1">
        <v>0</v>
      </c>
      <c r="BH41" s="1">
        <v>0</v>
      </c>
      <c r="BI41" s="1">
        <v>0</v>
      </c>
      <c r="BJ41" s="1">
        <v>0</v>
      </c>
      <c r="BK41" s="1">
        <v>0</v>
      </c>
      <c r="BL41" s="1">
        <v>0</v>
      </c>
      <c r="BM41" s="1">
        <v>0</v>
      </c>
      <c r="BN41" s="1">
        <v>0</v>
      </c>
    </row>
    <row r="42" spans="1:66" ht="12.75">
      <c r="A42" s="1" t="s">
        <v>494</v>
      </c>
      <c r="B42" s="1">
        <v>0</v>
      </c>
      <c r="C42" s="1">
        <v>0</v>
      </c>
      <c r="D42" s="1">
        <v>0</v>
      </c>
      <c r="E42" s="1">
        <v>0</v>
      </c>
      <c r="F42" s="1">
        <v>0</v>
      </c>
      <c r="G42" s="1">
        <v>0</v>
      </c>
      <c r="H42" s="1">
        <v>0</v>
      </c>
      <c r="I42" s="1">
        <v>0</v>
      </c>
      <c r="J42" s="1">
        <v>0</v>
      </c>
      <c r="K42" s="1">
        <v>1</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5">
        <v>0</v>
      </c>
      <c r="AI42" s="1">
        <v>0</v>
      </c>
      <c r="AJ42" s="1">
        <v>0</v>
      </c>
      <c r="AK42" s="1">
        <v>0</v>
      </c>
      <c r="AL42" s="1">
        <v>0</v>
      </c>
      <c r="AM42" s="1">
        <v>0</v>
      </c>
      <c r="AN42" s="1">
        <v>0</v>
      </c>
      <c r="AO42" s="1">
        <v>0</v>
      </c>
      <c r="AP42" s="1">
        <v>0</v>
      </c>
      <c r="AQ42" s="1">
        <v>0</v>
      </c>
      <c r="AR42" s="1">
        <v>0</v>
      </c>
      <c r="AS42" s="1">
        <v>0</v>
      </c>
      <c r="AT42" s="1">
        <v>0</v>
      </c>
      <c r="AU42" s="1">
        <v>0</v>
      </c>
      <c r="AV42" s="1">
        <v>0</v>
      </c>
      <c r="AW42" s="1">
        <v>0</v>
      </c>
      <c r="AX42" s="1">
        <v>0</v>
      </c>
      <c r="AY42" s="1">
        <v>0</v>
      </c>
      <c r="AZ42" s="15">
        <v>0</v>
      </c>
      <c r="BA42" s="1">
        <v>2</v>
      </c>
      <c r="BB42" s="1">
        <v>0</v>
      </c>
      <c r="BC42" s="1">
        <v>1</v>
      </c>
      <c r="BD42" s="1">
        <v>1</v>
      </c>
      <c r="BE42" s="1">
        <v>0</v>
      </c>
      <c r="BF42" s="1">
        <v>0</v>
      </c>
      <c r="BG42" s="1">
        <v>0</v>
      </c>
      <c r="BH42" s="1">
        <v>0</v>
      </c>
      <c r="BI42" s="1">
        <v>0</v>
      </c>
      <c r="BJ42" s="1">
        <v>0</v>
      </c>
      <c r="BK42" s="1">
        <v>0</v>
      </c>
      <c r="BL42" s="1">
        <v>0</v>
      </c>
      <c r="BM42" s="1">
        <v>0</v>
      </c>
      <c r="BN42" s="1">
        <v>0</v>
      </c>
    </row>
    <row r="43" spans="1:66" ht="12.75">
      <c r="A43" s="1" t="s">
        <v>495</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5">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5">
        <v>0</v>
      </c>
      <c r="BA43" s="1">
        <v>2</v>
      </c>
      <c r="BB43" s="1">
        <v>0</v>
      </c>
      <c r="BC43" s="1">
        <v>0</v>
      </c>
      <c r="BD43" s="1">
        <v>0</v>
      </c>
      <c r="BE43" s="1">
        <v>0</v>
      </c>
      <c r="BF43" s="1">
        <v>0</v>
      </c>
      <c r="BG43" s="1">
        <v>0</v>
      </c>
      <c r="BH43" s="1">
        <v>0</v>
      </c>
      <c r="BI43" s="1">
        <v>0</v>
      </c>
      <c r="BJ43" s="1">
        <v>0</v>
      </c>
      <c r="BK43" s="1">
        <v>0</v>
      </c>
      <c r="BL43" s="1">
        <v>0</v>
      </c>
      <c r="BM43" s="1">
        <v>0</v>
      </c>
      <c r="BN43" s="1">
        <v>2</v>
      </c>
    </row>
    <row r="44" spans="1:66" ht="12.75">
      <c r="A44" s="1" t="s">
        <v>496</v>
      </c>
      <c r="B44" s="1">
        <v>0</v>
      </c>
      <c r="C44" s="1">
        <v>0</v>
      </c>
      <c r="D44" s="1">
        <v>0</v>
      </c>
      <c r="E44" s="1">
        <v>0</v>
      </c>
      <c r="F44" s="1">
        <v>0</v>
      </c>
      <c r="G44" s="1">
        <v>0</v>
      </c>
      <c r="H44" s="1">
        <v>0</v>
      </c>
      <c r="I44" s="1">
        <v>0</v>
      </c>
      <c r="J44" s="1">
        <v>0</v>
      </c>
      <c r="K44" s="1">
        <v>0</v>
      </c>
      <c r="L44" s="1">
        <v>0</v>
      </c>
      <c r="M44" s="1">
        <v>0</v>
      </c>
      <c r="N44" s="1">
        <v>1</v>
      </c>
      <c r="O44" s="1">
        <v>0</v>
      </c>
      <c r="P44" s="1">
        <v>0</v>
      </c>
      <c r="Q44" s="1">
        <v>0</v>
      </c>
      <c r="R44" s="1">
        <v>0</v>
      </c>
      <c r="S44" s="1">
        <v>0</v>
      </c>
      <c r="T44" s="1">
        <v>0</v>
      </c>
      <c r="U44" s="1">
        <v>0</v>
      </c>
      <c r="V44" s="1">
        <v>0</v>
      </c>
      <c r="W44" s="1">
        <v>0</v>
      </c>
      <c r="X44" s="1">
        <v>0</v>
      </c>
      <c r="Y44" s="1">
        <v>0</v>
      </c>
      <c r="Z44" s="1">
        <v>0</v>
      </c>
      <c r="AA44" s="1">
        <v>0</v>
      </c>
      <c r="AB44" s="1">
        <v>0</v>
      </c>
      <c r="AC44" s="1">
        <v>0</v>
      </c>
      <c r="AD44" s="1">
        <v>0</v>
      </c>
      <c r="AE44" s="1">
        <v>0</v>
      </c>
      <c r="AF44" s="1">
        <v>0</v>
      </c>
      <c r="AG44" s="1">
        <v>0</v>
      </c>
      <c r="AH44" s="15">
        <v>0</v>
      </c>
      <c r="AI44" s="1">
        <v>0</v>
      </c>
      <c r="AJ44" s="1">
        <v>0</v>
      </c>
      <c r="AK44" s="1">
        <v>0</v>
      </c>
      <c r="AL44" s="1">
        <v>0</v>
      </c>
      <c r="AM44" s="1">
        <v>0</v>
      </c>
      <c r="AN44" s="1">
        <v>0</v>
      </c>
      <c r="AO44" s="1">
        <v>0</v>
      </c>
      <c r="AP44" s="1">
        <v>0</v>
      </c>
      <c r="AQ44" s="1">
        <v>0</v>
      </c>
      <c r="AR44" s="1">
        <v>0</v>
      </c>
      <c r="AS44" s="1">
        <v>0</v>
      </c>
      <c r="AT44" s="1">
        <v>0</v>
      </c>
      <c r="AU44" s="1">
        <v>0</v>
      </c>
      <c r="AV44" s="1">
        <v>0</v>
      </c>
      <c r="AW44" s="1">
        <v>0</v>
      </c>
      <c r="AX44" s="1">
        <v>0</v>
      </c>
      <c r="AY44" s="1">
        <v>0</v>
      </c>
      <c r="AZ44" s="15">
        <v>0</v>
      </c>
      <c r="BA44" s="1">
        <v>2</v>
      </c>
      <c r="BB44" s="1">
        <v>0</v>
      </c>
      <c r="BC44" s="1">
        <v>0</v>
      </c>
      <c r="BD44" s="1">
        <v>0</v>
      </c>
      <c r="BE44" s="1">
        <v>0</v>
      </c>
      <c r="BF44" s="1">
        <v>0</v>
      </c>
      <c r="BG44" s="1">
        <v>0</v>
      </c>
      <c r="BH44" s="1">
        <v>0</v>
      </c>
      <c r="BI44" s="1">
        <v>0</v>
      </c>
      <c r="BJ44" s="1">
        <v>0</v>
      </c>
      <c r="BK44" s="1">
        <v>0</v>
      </c>
      <c r="BL44" s="1">
        <v>0</v>
      </c>
      <c r="BM44" s="1">
        <v>0</v>
      </c>
      <c r="BN44" s="1">
        <v>2</v>
      </c>
    </row>
    <row r="45" spans="1:66" ht="12.75">
      <c r="A45" s="1" t="s">
        <v>497</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c r="X45" s="1">
        <v>0</v>
      </c>
      <c r="Y45" s="1">
        <v>2</v>
      </c>
      <c r="Z45" s="1">
        <v>0</v>
      </c>
      <c r="AA45" s="1">
        <v>0</v>
      </c>
      <c r="AB45" s="1">
        <v>0</v>
      </c>
      <c r="AC45" s="1">
        <v>0</v>
      </c>
      <c r="AD45" s="1">
        <v>0</v>
      </c>
      <c r="AE45" s="1">
        <v>0</v>
      </c>
      <c r="AF45" s="1">
        <v>0</v>
      </c>
      <c r="AG45" s="1">
        <v>0</v>
      </c>
      <c r="AH45" s="15">
        <v>0</v>
      </c>
      <c r="AI45" s="1">
        <v>0</v>
      </c>
      <c r="AJ45" s="1">
        <v>0</v>
      </c>
      <c r="AK45" s="1">
        <v>0</v>
      </c>
      <c r="AL45" s="1">
        <v>0</v>
      </c>
      <c r="AM45" s="1">
        <v>2</v>
      </c>
      <c r="AN45" s="1">
        <v>0</v>
      </c>
      <c r="AO45" s="1">
        <v>0</v>
      </c>
      <c r="AP45" s="1">
        <v>0</v>
      </c>
      <c r="AQ45" s="1">
        <v>2</v>
      </c>
      <c r="AR45" s="1">
        <v>0</v>
      </c>
      <c r="AS45" s="1">
        <v>0</v>
      </c>
      <c r="AT45" s="1">
        <v>0</v>
      </c>
      <c r="AU45" s="1">
        <v>0</v>
      </c>
      <c r="AV45" s="1">
        <v>0</v>
      </c>
      <c r="AW45" s="1">
        <v>2</v>
      </c>
      <c r="AX45" s="1">
        <v>0</v>
      </c>
      <c r="AY45" s="1">
        <v>0</v>
      </c>
      <c r="AZ45" s="15">
        <v>0</v>
      </c>
      <c r="BA45" s="1">
        <v>2</v>
      </c>
      <c r="BB45" s="1">
        <v>0</v>
      </c>
      <c r="BC45" s="1">
        <v>0</v>
      </c>
      <c r="BD45" s="1">
        <v>0</v>
      </c>
      <c r="BE45" s="1">
        <v>0</v>
      </c>
      <c r="BF45" s="1">
        <v>0</v>
      </c>
      <c r="BG45" s="1">
        <v>2</v>
      </c>
      <c r="BH45" s="1">
        <v>2</v>
      </c>
      <c r="BI45" s="1">
        <v>2</v>
      </c>
      <c r="BJ45" s="1">
        <v>0</v>
      </c>
      <c r="BK45" s="1">
        <v>0</v>
      </c>
      <c r="BL45" s="1">
        <v>0</v>
      </c>
      <c r="BM45" s="1">
        <v>0</v>
      </c>
      <c r="BN45" s="1">
        <v>2</v>
      </c>
    </row>
    <row r="46" spans="1:66" ht="12.75">
      <c r="A46" s="1" t="s">
        <v>498</v>
      </c>
      <c r="B46" s="1">
        <v>0</v>
      </c>
      <c r="C46" s="1">
        <v>0</v>
      </c>
      <c r="D46" s="1">
        <v>0</v>
      </c>
      <c r="E46" s="1">
        <v>0</v>
      </c>
      <c r="F46" s="1">
        <v>0</v>
      </c>
      <c r="G46" s="1">
        <v>0</v>
      </c>
      <c r="H46" s="1">
        <v>0</v>
      </c>
      <c r="I46" s="1">
        <v>0</v>
      </c>
      <c r="J46" s="1">
        <v>0</v>
      </c>
      <c r="K46" s="1">
        <v>0</v>
      </c>
      <c r="L46" s="1">
        <v>0</v>
      </c>
      <c r="M46" s="1">
        <v>0</v>
      </c>
      <c r="N46" s="1">
        <v>2</v>
      </c>
      <c r="O46" s="1">
        <v>0</v>
      </c>
      <c r="P46" s="1">
        <v>0</v>
      </c>
      <c r="Q46" s="1">
        <v>0</v>
      </c>
      <c r="R46" s="1">
        <v>0</v>
      </c>
      <c r="S46" s="1">
        <v>0</v>
      </c>
      <c r="T46" s="1">
        <v>0</v>
      </c>
      <c r="U46" s="1">
        <v>0</v>
      </c>
      <c r="V46" s="1">
        <v>2</v>
      </c>
      <c r="W46" s="1">
        <v>0</v>
      </c>
      <c r="X46" s="1">
        <v>0</v>
      </c>
      <c r="Y46" s="1">
        <v>0</v>
      </c>
      <c r="Z46" s="1">
        <v>0</v>
      </c>
      <c r="AA46" s="1">
        <v>0</v>
      </c>
      <c r="AB46" s="1">
        <v>0</v>
      </c>
      <c r="AC46" s="1">
        <v>2</v>
      </c>
      <c r="AD46" s="1">
        <v>0</v>
      </c>
      <c r="AE46" s="1">
        <v>0</v>
      </c>
      <c r="AF46" s="1">
        <v>0</v>
      </c>
      <c r="AG46" s="1">
        <v>0</v>
      </c>
      <c r="AH46" s="15">
        <v>0</v>
      </c>
      <c r="AI46" s="1">
        <v>0</v>
      </c>
      <c r="AJ46" s="1">
        <v>0</v>
      </c>
      <c r="AK46" s="1">
        <v>0</v>
      </c>
      <c r="AL46" s="1">
        <v>0</v>
      </c>
      <c r="AM46" s="1">
        <v>0</v>
      </c>
      <c r="AN46" s="1">
        <v>0</v>
      </c>
      <c r="AO46" s="1">
        <v>0</v>
      </c>
      <c r="AP46" s="1">
        <v>0</v>
      </c>
      <c r="AQ46" s="1">
        <v>0</v>
      </c>
      <c r="AR46" s="1">
        <v>0</v>
      </c>
      <c r="AS46" s="1">
        <v>0</v>
      </c>
      <c r="AT46" s="1">
        <v>0</v>
      </c>
      <c r="AU46" s="1">
        <v>0</v>
      </c>
      <c r="AV46" s="1">
        <v>0</v>
      </c>
      <c r="AW46" s="1">
        <v>0</v>
      </c>
      <c r="AX46" s="1">
        <v>0</v>
      </c>
      <c r="AY46" s="1">
        <v>0</v>
      </c>
      <c r="AZ46" s="15">
        <v>0</v>
      </c>
      <c r="BA46" s="1">
        <v>2</v>
      </c>
      <c r="BB46" s="1">
        <v>0</v>
      </c>
      <c r="BC46" s="1">
        <v>0</v>
      </c>
      <c r="BD46" s="1">
        <v>0</v>
      </c>
      <c r="BE46" s="1">
        <v>0</v>
      </c>
      <c r="BF46" s="1">
        <v>0</v>
      </c>
      <c r="BG46" s="1">
        <v>0</v>
      </c>
      <c r="BH46" s="1">
        <v>0</v>
      </c>
      <c r="BI46" s="1">
        <v>0</v>
      </c>
      <c r="BJ46" s="1">
        <v>0</v>
      </c>
      <c r="BK46" s="1">
        <v>0</v>
      </c>
      <c r="BL46" s="1">
        <v>0</v>
      </c>
      <c r="BM46" s="1">
        <v>0</v>
      </c>
      <c r="BN46" s="1">
        <v>2</v>
      </c>
    </row>
    <row r="47" spans="1:66" ht="12.75">
      <c r="A47" s="1" t="s">
        <v>499</v>
      </c>
      <c r="B47" s="1">
        <v>0</v>
      </c>
      <c r="C47" s="1">
        <v>0</v>
      </c>
      <c r="D47" s="1">
        <v>0</v>
      </c>
      <c r="E47" s="1">
        <v>0</v>
      </c>
      <c r="F47" s="1">
        <v>0</v>
      </c>
      <c r="G47" s="1">
        <v>1</v>
      </c>
      <c r="H47" s="1">
        <v>0</v>
      </c>
      <c r="I47" s="1">
        <v>0</v>
      </c>
      <c r="J47" s="1">
        <v>0</v>
      </c>
      <c r="K47" s="1">
        <v>0</v>
      </c>
      <c r="L47" s="1">
        <v>0</v>
      </c>
      <c r="M47" s="1">
        <v>0</v>
      </c>
      <c r="N47" s="1">
        <v>0</v>
      </c>
      <c r="O47" s="1">
        <v>0</v>
      </c>
      <c r="P47" s="1">
        <v>0</v>
      </c>
      <c r="Q47" s="1">
        <v>0</v>
      </c>
      <c r="R47" s="1">
        <v>0</v>
      </c>
      <c r="S47" s="1">
        <v>2</v>
      </c>
      <c r="T47" s="1">
        <v>0</v>
      </c>
      <c r="U47" s="1">
        <v>0</v>
      </c>
      <c r="V47" s="1">
        <v>0</v>
      </c>
      <c r="W47" s="1">
        <v>0</v>
      </c>
      <c r="X47" s="1">
        <v>0</v>
      </c>
      <c r="Y47" s="1">
        <v>0</v>
      </c>
      <c r="Z47" s="1">
        <v>1</v>
      </c>
      <c r="AA47" s="1">
        <v>0</v>
      </c>
      <c r="AB47" s="1">
        <v>2</v>
      </c>
      <c r="AC47" s="1">
        <v>0</v>
      </c>
      <c r="AD47" s="1">
        <v>0</v>
      </c>
      <c r="AE47" s="1">
        <v>0</v>
      </c>
      <c r="AF47" s="1">
        <v>0</v>
      </c>
      <c r="AG47" s="1">
        <v>0</v>
      </c>
      <c r="AH47" s="15">
        <v>0</v>
      </c>
      <c r="AI47" s="1">
        <v>0</v>
      </c>
      <c r="AJ47" s="1">
        <v>0</v>
      </c>
      <c r="AK47" s="1">
        <v>0</v>
      </c>
      <c r="AL47" s="1">
        <v>0</v>
      </c>
      <c r="AM47" s="1">
        <v>0</v>
      </c>
      <c r="AN47" s="1">
        <v>0</v>
      </c>
      <c r="AO47" s="1">
        <v>0</v>
      </c>
      <c r="AP47" s="1">
        <v>0</v>
      </c>
      <c r="AQ47" s="1">
        <v>0</v>
      </c>
      <c r="AR47" s="1">
        <v>0</v>
      </c>
      <c r="AS47" s="1">
        <v>0</v>
      </c>
      <c r="AT47" s="1">
        <v>0</v>
      </c>
      <c r="AU47" s="1">
        <v>0</v>
      </c>
      <c r="AV47" s="1">
        <v>0</v>
      </c>
      <c r="AW47" s="1">
        <v>0</v>
      </c>
      <c r="AX47" s="1">
        <v>0</v>
      </c>
      <c r="AY47" s="1">
        <v>0</v>
      </c>
      <c r="AZ47" s="15">
        <v>1</v>
      </c>
      <c r="BA47" s="1">
        <v>2</v>
      </c>
      <c r="BB47" s="1">
        <v>0</v>
      </c>
      <c r="BC47" s="1">
        <v>0</v>
      </c>
      <c r="BD47" s="1">
        <v>0</v>
      </c>
      <c r="BE47" s="1">
        <v>0</v>
      </c>
      <c r="BF47" s="1">
        <v>0</v>
      </c>
      <c r="BG47" s="1">
        <v>0</v>
      </c>
      <c r="BH47" s="1">
        <v>0</v>
      </c>
      <c r="BI47" s="1">
        <v>0</v>
      </c>
      <c r="BJ47" s="1">
        <v>0</v>
      </c>
      <c r="BK47" s="1">
        <v>0</v>
      </c>
      <c r="BL47" s="1">
        <v>0</v>
      </c>
      <c r="BM47" s="1">
        <v>0</v>
      </c>
      <c r="BN47" s="1">
        <v>0</v>
      </c>
    </row>
    <row r="48" spans="1:66" ht="12.75">
      <c r="A48" s="1" t="s">
        <v>500</v>
      </c>
      <c r="B48" s="1">
        <v>2</v>
      </c>
      <c r="C48" s="1">
        <v>2</v>
      </c>
      <c r="D48" s="1">
        <v>2</v>
      </c>
      <c r="E48" s="1">
        <v>2</v>
      </c>
      <c r="F48" s="1">
        <v>2</v>
      </c>
      <c r="G48" s="1">
        <v>2</v>
      </c>
      <c r="H48" s="1">
        <v>2</v>
      </c>
      <c r="I48" s="1">
        <v>2</v>
      </c>
      <c r="J48" s="1">
        <v>2</v>
      </c>
      <c r="K48" s="1">
        <v>2</v>
      </c>
      <c r="L48" s="1">
        <v>2</v>
      </c>
      <c r="M48" s="1">
        <v>2</v>
      </c>
      <c r="N48" s="1">
        <v>0</v>
      </c>
      <c r="O48" s="1">
        <v>2</v>
      </c>
      <c r="P48" s="1">
        <v>2</v>
      </c>
      <c r="Q48" s="1">
        <v>2</v>
      </c>
      <c r="R48" s="1">
        <v>2</v>
      </c>
      <c r="S48" s="1">
        <v>2</v>
      </c>
      <c r="T48" s="1">
        <v>2</v>
      </c>
      <c r="U48" s="1">
        <v>2</v>
      </c>
      <c r="V48" s="1">
        <v>0</v>
      </c>
      <c r="W48" s="1">
        <v>2</v>
      </c>
      <c r="X48" s="1">
        <v>2</v>
      </c>
      <c r="Y48" s="1">
        <v>2</v>
      </c>
      <c r="Z48" s="1">
        <v>2</v>
      </c>
      <c r="AA48" s="1">
        <v>2</v>
      </c>
      <c r="AB48" s="1">
        <v>2</v>
      </c>
      <c r="AC48" s="1">
        <v>0</v>
      </c>
      <c r="AD48" s="1">
        <v>2</v>
      </c>
      <c r="AE48" s="1">
        <v>2</v>
      </c>
      <c r="AF48" s="1">
        <v>2</v>
      </c>
      <c r="AG48" s="1">
        <v>2</v>
      </c>
      <c r="AH48" s="15">
        <v>0</v>
      </c>
      <c r="AI48" s="1">
        <v>2</v>
      </c>
      <c r="AJ48" s="1">
        <v>0</v>
      </c>
      <c r="AK48" s="1">
        <v>2</v>
      </c>
      <c r="AL48" s="1">
        <v>2</v>
      </c>
      <c r="AM48" s="1">
        <v>2</v>
      </c>
      <c r="AN48" s="1">
        <v>2</v>
      </c>
      <c r="AO48" s="1">
        <v>2</v>
      </c>
      <c r="AP48" s="1">
        <v>2</v>
      </c>
      <c r="AQ48" s="1">
        <v>2</v>
      </c>
      <c r="AR48" s="1">
        <v>2</v>
      </c>
      <c r="AS48" s="1">
        <v>2</v>
      </c>
      <c r="AT48" s="1">
        <v>2</v>
      </c>
      <c r="AU48" s="1">
        <v>2</v>
      </c>
      <c r="AV48" s="1">
        <v>2</v>
      </c>
      <c r="AW48" s="1">
        <v>2</v>
      </c>
      <c r="AX48" s="1">
        <v>2</v>
      </c>
      <c r="AY48" s="1">
        <v>2</v>
      </c>
      <c r="AZ48" s="15">
        <v>2</v>
      </c>
      <c r="BA48" s="1">
        <v>2</v>
      </c>
      <c r="BB48" s="1">
        <v>2</v>
      </c>
      <c r="BC48" s="1">
        <v>2</v>
      </c>
      <c r="BD48" s="1">
        <v>2</v>
      </c>
      <c r="BE48" s="1">
        <v>2</v>
      </c>
      <c r="BF48" s="1">
        <v>2</v>
      </c>
      <c r="BG48" s="1">
        <v>2</v>
      </c>
      <c r="BH48" s="1">
        <v>2</v>
      </c>
      <c r="BI48" s="1">
        <v>2</v>
      </c>
      <c r="BJ48" s="1">
        <v>2</v>
      </c>
      <c r="BK48" s="1">
        <v>2</v>
      </c>
      <c r="BL48" s="1">
        <v>2</v>
      </c>
      <c r="BM48" s="1">
        <v>0</v>
      </c>
      <c r="BN48" s="1">
        <v>2</v>
      </c>
    </row>
    <row r="49" spans="1:66" ht="12.75">
      <c r="A49" s="1" t="s">
        <v>501</v>
      </c>
      <c r="B49" s="1">
        <v>0</v>
      </c>
      <c r="C49" s="1">
        <v>0</v>
      </c>
      <c r="D49" s="1">
        <v>0</v>
      </c>
      <c r="E49" s="1">
        <v>0</v>
      </c>
      <c r="F49" s="1">
        <v>2</v>
      </c>
      <c r="G49" s="1">
        <v>0</v>
      </c>
      <c r="H49" s="1">
        <v>1</v>
      </c>
      <c r="I49" s="1">
        <v>0</v>
      </c>
      <c r="J49" s="1">
        <v>2</v>
      </c>
      <c r="K49" s="1">
        <v>0</v>
      </c>
      <c r="L49" s="1">
        <v>1</v>
      </c>
      <c r="M49" s="1">
        <v>2</v>
      </c>
      <c r="N49" s="1">
        <v>0</v>
      </c>
      <c r="O49" s="1">
        <v>0</v>
      </c>
      <c r="P49" s="1">
        <v>2</v>
      </c>
      <c r="Q49" s="1">
        <v>0</v>
      </c>
      <c r="R49" s="1">
        <v>0</v>
      </c>
      <c r="S49" s="1">
        <v>0</v>
      </c>
      <c r="T49" s="1">
        <v>2</v>
      </c>
      <c r="U49" s="1">
        <v>0</v>
      </c>
      <c r="V49" s="1">
        <v>1</v>
      </c>
      <c r="W49" s="1">
        <v>0</v>
      </c>
      <c r="X49" s="1">
        <v>0</v>
      </c>
      <c r="Y49" s="1">
        <v>0</v>
      </c>
      <c r="Z49" s="1">
        <v>0</v>
      </c>
      <c r="AA49" s="1">
        <v>1</v>
      </c>
      <c r="AB49" s="1">
        <v>0</v>
      </c>
      <c r="AC49" s="1">
        <v>0</v>
      </c>
      <c r="AD49" s="1">
        <v>0</v>
      </c>
      <c r="AE49" s="1">
        <v>0</v>
      </c>
      <c r="AF49" s="1">
        <v>0</v>
      </c>
      <c r="AG49" s="1">
        <v>0</v>
      </c>
      <c r="AH49" s="15">
        <v>0</v>
      </c>
      <c r="AI49" s="1">
        <v>0</v>
      </c>
      <c r="AJ49" s="1">
        <v>1</v>
      </c>
      <c r="AK49" s="1">
        <v>0</v>
      </c>
      <c r="AL49" s="1">
        <v>0</v>
      </c>
      <c r="AM49" s="1">
        <v>0</v>
      </c>
      <c r="AN49" s="1">
        <v>0</v>
      </c>
      <c r="AO49" s="1">
        <v>0</v>
      </c>
      <c r="AP49" s="1">
        <v>2</v>
      </c>
      <c r="AQ49" s="1">
        <v>0</v>
      </c>
      <c r="AR49" s="1">
        <v>0</v>
      </c>
      <c r="AS49" s="1">
        <v>2</v>
      </c>
      <c r="AT49" s="1">
        <v>0</v>
      </c>
      <c r="AU49" s="1">
        <v>0</v>
      </c>
      <c r="AV49" s="1">
        <v>0</v>
      </c>
      <c r="AW49" s="1">
        <v>0</v>
      </c>
      <c r="AX49" s="1">
        <v>2</v>
      </c>
      <c r="AY49" s="1">
        <v>2</v>
      </c>
      <c r="AZ49" s="15">
        <v>0</v>
      </c>
      <c r="BA49" s="1">
        <v>2</v>
      </c>
      <c r="BB49" s="1">
        <v>0</v>
      </c>
      <c r="BC49" s="1">
        <v>0</v>
      </c>
      <c r="BD49" s="1">
        <v>0</v>
      </c>
      <c r="BE49" s="1">
        <v>0</v>
      </c>
      <c r="BF49" s="1">
        <v>0</v>
      </c>
      <c r="BG49" s="1">
        <v>1</v>
      </c>
      <c r="BH49" s="1">
        <v>1</v>
      </c>
      <c r="BI49" s="1">
        <v>1</v>
      </c>
      <c r="BJ49" s="1">
        <v>2</v>
      </c>
      <c r="BK49" s="1">
        <v>0</v>
      </c>
      <c r="BL49" s="1">
        <v>2</v>
      </c>
      <c r="BM49" s="1">
        <v>1</v>
      </c>
      <c r="BN49" s="1">
        <v>0</v>
      </c>
    </row>
    <row r="50" spans="1:66" ht="12.75">
      <c r="A50" s="1" t="s">
        <v>502</v>
      </c>
      <c r="B50" s="1">
        <v>0</v>
      </c>
      <c r="C50" s="1">
        <v>0</v>
      </c>
      <c r="D50" s="1">
        <v>0</v>
      </c>
      <c r="E50" s="1">
        <v>0</v>
      </c>
      <c r="F50" s="1">
        <v>0</v>
      </c>
      <c r="G50" s="1">
        <v>0</v>
      </c>
      <c r="H50" s="1">
        <v>0</v>
      </c>
      <c r="I50" s="1">
        <v>0</v>
      </c>
      <c r="J50" s="1">
        <v>0</v>
      </c>
      <c r="K50" s="1">
        <v>0</v>
      </c>
      <c r="L50" s="1">
        <v>0</v>
      </c>
      <c r="M50" s="1">
        <v>0</v>
      </c>
      <c r="N50" s="1">
        <v>0</v>
      </c>
      <c r="O50" s="1">
        <v>2</v>
      </c>
      <c r="P50" s="1">
        <v>0</v>
      </c>
      <c r="Q50" s="1">
        <v>0</v>
      </c>
      <c r="R50" s="1">
        <v>2</v>
      </c>
      <c r="S50" s="1">
        <v>0</v>
      </c>
      <c r="T50" s="1">
        <v>0</v>
      </c>
      <c r="U50" s="1">
        <v>2</v>
      </c>
      <c r="V50" s="1">
        <v>0</v>
      </c>
      <c r="W50" s="1">
        <v>0</v>
      </c>
      <c r="X50" s="1">
        <v>0</v>
      </c>
      <c r="Y50" s="1">
        <v>0</v>
      </c>
      <c r="Z50" s="1">
        <v>0</v>
      </c>
      <c r="AA50" s="1">
        <v>0</v>
      </c>
      <c r="AB50" s="1">
        <v>0</v>
      </c>
      <c r="AC50" s="1">
        <v>0</v>
      </c>
      <c r="AD50" s="1">
        <v>0</v>
      </c>
      <c r="AE50" s="1">
        <v>0</v>
      </c>
      <c r="AF50" s="1">
        <v>0</v>
      </c>
      <c r="AG50" s="1">
        <v>0</v>
      </c>
      <c r="AH50" s="15">
        <v>0</v>
      </c>
      <c r="AI50" s="1">
        <v>0</v>
      </c>
      <c r="AJ50" s="1">
        <v>0</v>
      </c>
      <c r="AK50" s="1">
        <v>0</v>
      </c>
      <c r="AL50" s="1">
        <v>0</v>
      </c>
      <c r="AM50" s="1">
        <v>0</v>
      </c>
      <c r="AN50" s="1">
        <v>0</v>
      </c>
      <c r="AO50" s="1">
        <v>0</v>
      </c>
      <c r="AP50" s="1">
        <v>0</v>
      </c>
      <c r="AQ50" s="1">
        <v>0</v>
      </c>
      <c r="AR50" s="1">
        <v>0</v>
      </c>
      <c r="AS50" s="1">
        <v>0</v>
      </c>
      <c r="AT50" s="1">
        <v>0</v>
      </c>
      <c r="AU50" s="1">
        <v>0</v>
      </c>
      <c r="AV50" s="1">
        <v>0</v>
      </c>
      <c r="AW50" s="1">
        <v>0</v>
      </c>
      <c r="AX50" s="1">
        <v>0</v>
      </c>
      <c r="AY50" s="1">
        <v>0</v>
      </c>
      <c r="AZ50" s="15">
        <v>0</v>
      </c>
      <c r="BA50" s="1">
        <v>2</v>
      </c>
      <c r="BB50" s="1">
        <v>0</v>
      </c>
      <c r="BC50" s="1">
        <v>0</v>
      </c>
      <c r="BD50" s="1">
        <v>0</v>
      </c>
      <c r="BE50" s="1">
        <v>0</v>
      </c>
      <c r="BF50" s="1">
        <v>0</v>
      </c>
      <c r="BG50" s="1">
        <v>2</v>
      </c>
      <c r="BH50" s="1">
        <v>2</v>
      </c>
      <c r="BI50" s="1">
        <v>2</v>
      </c>
      <c r="BJ50" s="1">
        <v>0</v>
      </c>
      <c r="BK50" s="1">
        <v>0</v>
      </c>
      <c r="BL50" s="1">
        <v>0</v>
      </c>
      <c r="BM50" s="1">
        <v>0</v>
      </c>
      <c r="BN50" s="1">
        <v>0</v>
      </c>
    </row>
    <row r="51" spans="1:66" ht="12.75">
      <c r="A51" s="1" t="s">
        <v>503</v>
      </c>
      <c r="B51" s="1">
        <v>0</v>
      </c>
      <c r="C51" s="1">
        <v>0</v>
      </c>
      <c r="D51" s="1">
        <v>0</v>
      </c>
      <c r="E51" s="1">
        <v>0</v>
      </c>
      <c r="F51" s="1">
        <v>0</v>
      </c>
      <c r="G51" s="1">
        <v>0</v>
      </c>
      <c r="H51" s="1">
        <v>0</v>
      </c>
      <c r="I51" s="1">
        <v>0</v>
      </c>
      <c r="J51" s="1">
        <v>2</v>
      </c>
      <c r="K51" s="1">
        <v>0</v>
      </c>
      <c r="L51" s="1">
        <v>0</v>
      </c>
      <c r="M51" s="1">
        <v>1</v>
      </c>
      <c r="N51" s="1">
        <v>0</v>
      </c>
      <c r="O51" s="1">
        <v>2</v>
      </c>
      <c r="P51" s="1">
        <v>0</v>
      </c>
      <c r="Q51" s="1">
        <v>0</v>
      </c>
      <c r="R51" s="1">
        <v>2</v>
      </c>
      <c r="S51" s="1">
        <v>0</v>
      </c>
      <c r="T51" s="1">
        <v>0</v>
      </c>
      <c r="U51" s="1">
        <v>2</v>
      </c>
      <c r="V51" s="1">
        <v>1</v>
      </c>
      <c r="W51" s="1">
        <v>0</v>
      </c>
      <c r="X51" s="1">
        <v>0</v>
      </c>
      <c r="Y51" s="1">
        <v>0</v>
      </c>
      <c r="Z51" s="1">
        <v>0</v>
      </c>
      <c r="AA51" s="1">
        <v>2</v>
      </c>
      <c r="AB51" s="1">
        <v>0</v>
      </c>
      <c r="AC51" s="1">
        <v>0</v>
      </c>
      <c r="AD51" s="1">
        <v>0</v>
      </c>
      <c r="AE51" s="1">
        <v>2</v>
      </c>
      <c r="AF51" s="1">
        <v>2</v>
      </c>
      <c r="AG51" s="1">
        <v>0</v>
      </c>
      <c r="AH51" s="15">
        <v>0</v>
      </c>
      <c r="AI51" s="1">
        <v>2</v>
      </c>
      <c r="AJ51" s="1">
        <v>1</v>
      </c>
      <c r="AK51" s="1">
        <v>2</v>
      </c>
      <c r="AL51" s="1">
        <v>2</v>
      </c>
      <c r="AM51" s="1">
        <v>0</v>
      </c>
      <c r="AN51" s="1">
        <v>0</v>
      </c>
      <c r="AO51" s="1">
        <v>0</v>
      </c>
      <c r="AP51" s="1">
        <v>2</v>
      </c>
      <c r="AQ51" s="1">
        <v>0</v>
      </c>
      <c r="AR51" s="1">
        <v>2</v>
      </c>
      <c r="AS51" s="1">
        <v>0</v>
      </c>
      <c r="AT51" s="1">
        <v>0</v>
      </c>
      <c r="AU51" s="1">
        <v>0</v>
      </c>
      <c r="AV51" s="1">
        <v>2</v>
      </c>
      <c r="AW51" s="1">
        <v>0</v>
      </c>
      <c r="AX51" s="1">
        <v>2</v>
      </c>
      <c r="AY51" s="1">
        <v>2</v>
      </c>
      <c r="AZ51" s="15">
        <v>0</v>
      </c>
      <c r="BA51" s="1">
        <v>2</v>
      </c>
      <c r="BB51" s="1">
        <v>0</v>
      </c>
      <c r="BC51" s="1">
        <v>0</v>
      </c>
      <c r="BD51" s="1">
        <v>0</v>
      </c>
      <c r="BE51" s="1">
        <v>2</v>
      </c>
      <c r="BF51" s="1">
        <v>2</v>
      </c>
      <c r="BG51" s="1">
        <v>2</v>
      </c>
      <c r="BH51" s="1">
        <v>2</v>
      </c>
      <c r="BI51" s="1">
        <v>2</v>
      </c>
      <c r="BJ51" s="1">
        <v>1</v>
      </c>
      <c r="BK51" s="1">
        <v>0</v>
      </c>
      <c r="BL51" s="1">
        <v>2</v>
      </c>
      <c r="BM51" s="1">
        <v>1</v>
      </c>
      <c r="BN51" s="1">
        <v>2</v>
      </c>
    </row>
    <row r="52" spans="1:66" ht="12.75">
      <c r="A52" s="1" t="s">
        <v>504</v>
      </c>
      <c r="B52" s="1">
        <v>0</v>
      </c>
      <c r="C52" s="1">
        <v>0</v>
      </c>
      <c r="D52" s="1">
        <v>0</v>
      </c>
      <c r="E52" s="1">
        <v>0</v>
      </c>
      <c r="F52" s="1">
        <v>0</v>
      </c>
      <c r="G52" s="1">
        <v>0</v>
      </c>
      <c r="H52" s="1">
        <v>0</v>
      </c>
      <c r="I52" s="1">
        <v>0</v>
      </c>
      <c r="J52" s="1">
        <v>0</v>
      </c>
      <c r="K52" s="1">
        <v>0</v>
      </c>
      <c r="L52" s="1">
        <v>0</v>
      </c>
      <c r="M52" s="1">
        <v>2</v>
      </c>
      <c r="N52" s="1">
        <v>0</v>
      </c>
      <c r="O52" s="1">
        <v>1</v>
      </c>
      <c r="P52" s="1">
        <v>0</v>
      </c>
      <c r="Q52" s="1">
        <v>0</v>
      </c>
      <c r="R52" s="1">
        <v>2</v>
      </c>
      <c r="S52" s="1">
        <v>0</v>
      </c>
      <c r="T52" s="1">
        <v>0</v>
      </c>
      <c r="U52" s="1">
        <v>1</v>
      </c>
      <c r="V52" s="1">
        <v>0</v>
      </c>
      <c r="W52" s="1">
        <v>0</v>
      </c>
      <c r="X52" s="1">
        <v>0</v>
      </c>
      <c r="Y52" s="1">
        <v>0</v>
      </c>
      <c r="Z52" s="1">
        <v>0</v>
      </c>
      <c r="AA52" s="1">
        <v>0</v>
      </c>
      <c r="AB52" s="1">
        <v>0</v>
      </c>
      <c r="AC52" s="1">
        <v>0</v>
      </c>
      <c r="AD52" s="1">
        <v>0</v>
      </c>
      <c r="AE52" s="1">
        <v>0</v>
      </c>
      <c r="AF52" s="1">
        <v>0</v>
      </c>
      <c r="AG52" s="1">
        <v>0</v>
      </c>
      <c r="AH52" s="15">
        <v>0</v>
      </c>
      <c r="AI52" s="1">
        <v>0</v>
      </c>
      <c r="AJ52" s="1">
        <v>0</v>
      </c>
      <c r="AK52" s="1">
        <v>0</v>
      </c>
      <c r="AL52" s="1">
        <v>0</v>
      </c>
      <c r="AM52" s="1">
        <v>0</v>
      </c>
      <c r="AN52" s="1">
        <v>0</v>
      </c>
      <c r="AO52" s="1">
        <v>0</v>
      </c>
      <c r="AP52" s="1">
        <v>2</v>
      </c>
      <c r="AQ52" s="1">
        <v>0</v>
      </c>
      <c r="AR52" s="1">
        <v>0</v>
      </c>
      <c r="AS52" s="1">
        <v>0</v>
      </c>
      <c r="AT52" s="1">
        <v>0</v>
      </c>
      <c r="AU52" s="1">
        <v>0</v>
      </c>
      <c r="AV52" s="1">
        <v>0</v>
      </c>
      <c r="AW52" s="1">
        <v>0</v>
      </c>
      <c r="AX52" s="1">
        <v>2</v>
      </c>
      <c r="AY52" s="1">
        <v>2</v>
      </c>
      <c r="AZ52" s="15">
        <v>0</v>
      </c>
      <c r="BA52" s="1">
        <v>2</v>
      </c>
      <c r="BB52" s="1">
        <v>0</v>
      </c>
      <c r="BC52" s="1">
        <v>0</v>
      </c>
      <c r="BD52" s="1">
        <v>0</v>
      </c>
      <c r="BE52" s="1">
        <v>0</v>
      </c>
      <c r="BF52" s="1">
        <v>0</v>
      </c>
      <c r="BG52" s="1">
        <v>1</v>
      </c>
      <c r="BH52" s="1">
        <v>1</v>
      </c>
      <c r="BI52" s="1">
        <v>1</v>
      </c>
      <c r="BJ52" s="1">
        <v>1</v>
      </c>
      <c r="BK52" s="1">
        <v>0</v>
      </c>
      <c r="BL52" s="1">
        <v>0</v>
      </c>
      <c r="BM52" s="1">
        <v>0</v>
      </c>
      <c r="BN52" s="1">
        <v>0</v>
      </c>
    </row>
    <row r="53" spans="1:66" ht="12.75">
      <c r="A53" s="1" t="s">
        <v>505</v>
      </c>
      <c r="B53" s="1">
        <v>0</v>
      </c>
      <c r="C53" s="1">
        <v>0</v>
      </c>
      <c r="D53" s="1">
        <v>0</v>
      </c>
      <c r="E53" s="1">
        <v>0</v>
      </c>
      <c r="F53" s="1">
        <v>2</v>
      </c>
      <c r="G53" s="1">
        <v>0</v>
      </c>
      <c r="H53" s="1">
        <v>2</v>
      </c>
      <c r="I53" s="1">
        <v>0</v>
      </c>
      <c r="J53" s="1">
        <v>0</v>
      </c>
      <c r="K53" s="1">
        <v>0</v>
      </c>
      <c r="L53" s="1">
        <v>2</v>
      </c>
      <c r="M53" s="1">
        <v>2</v>
      </c>
      <c r="N53" s="1">
        <v>0</v>
      </c>
      <c r="O53" s="1">
        <v>2</v>
      </c>
      <c r="P53" s="1">
        <v>2</v>
      </c>
      <c r="Q53" s="1">
        <v>0</v>
      </c>
      <c r="R53" s="1">
        <v>2</v>
      </c>
      <c r="S53" s="1">
        <v>0</v>
      </c>
      <c r="T53" s="1">
        <v>0</v>
      </c>
      <c r="U53" s="1">
        <v>2</v>
      </c>
      <c r="V53" s="1">
        <v>1</v>
      </c>
      <c r="W53" s="1">
        <v>0</v>
      </c>
      <c r="X53" s="1">
        <v>0</v>
      </c>
      <c r="Y53" s="1">
        <v>0</v>
      </c>
      <c r="Z53" s="1">
        <v>0</v>
      </c>
      <c r="AA53" s="1">
        <v>2</v>
      </c>
      <c r="AB53" s="1">
        <v>0</v>
      </c>
      <c r="AC53" s="1">
        <v>0</v>
      </c>
      <c r="AD53" s="1">
        <v>0</v>
      </c>
      <c r="AE53" s="1">
        <v>0</v>
      </c>
      <c r="AF53" s="1">
        <v>0</v>
      </c>
      <c r="AG53" s="1">
        <v>0</v>
      </c>
      <c r="AH53" s="15">
        <v>0</v>
      </c>
      <c r="AI53" s="1">
        <v>0</v>
      </c>
      <c r="AJ53" s="1">
        <v>1</v>
      </c>
      <c r="AK53" s="1">
        <v>0</v>
      </c>
      <c r="AL53" s="1">
        <v>0</v>
      </c>
      <c r="AM53" s="1">
        <v>0</v>
      </c>
      <c r="AN53" s="1">
        <v>0</v>
      </c>
      <c r="AO53" s="1">
        <v>0</v>
      </c>
      <c r="AP53" s="1">
        <v>2</v>
      </c>
      <c r="AQ53" s="1">
        <v>0</v>
      </c>
      <c r="AR53" s="1">
        <v>0</v>
      </c>
      <c r="AS53" s="1">
        <v>2</v>
      </c>
      <c r="AT53" s="1">
        <v>0</v>
      </c>
      <c r="AU53" s="1">
        <v>0</v>
      </c>
      <c r="AV53" s="1">
        <v>0</v>
      </c>
      <c r="AW53" s="1">
        <v>0</v>
      </c>
      <c r="AX53" s="1">
        <v>2</v>
      </c>
      <c r="AY53" s="1">
        <v>2</v>
      </c>
      <c r="AZ53" s="15">
        <v>0</v>
      </c>
      <c r="BA53" s="1">
        <v>2</v>
      </c>
      <c r="BB53" s="1">
        <v>0</v>
      </c>
      <c r="BC53" s="1">
        <v>0</v>
      </c>
      <c r="BD53" s="1">
        <v>0</v>
      </c>
      <c r="BE53" s="1">
        <v>0</v>
      </c>
      <c r="BF53" s="1">
        <v>0</v>
      </c>
      <c r="BG53" s="1">
        <v>2</v>
      </c>
      <c r="BH53" s="1">
        <v>2</v>
      </c>
      <c r="BI53" s="1">
        <v>2</v>
      </c>
      <c r="BJ53" s="1">
        <v>2</v>
      </c>
      <c r="BK53" s="1">
        <v>0</v>
      </c>
      <c r="BL53" s="1">
        <v>0</v>
      </c>
      <c r="BM53" s="1">
        <v>1</v>
      </c>
      <c r="BN53" s="1">
        <v>0</v>
      </c>
    </row>
    <row r="54" spans="1:66" ht="12.75">
      <c r="A54" s="1" t="s">
        <v>506</v>
      </c>
      <c r="B54" s="1">
        <v>0</v>
      </c>
      <c r="C54" s="1">
        <v>0</v>
      </c>
      <c r="D54" s="1">
        <v>0</v>
      </c>
      <c r="E54" s="1">
        <v>0</v>
      </c>
      <c r="F54" s="1">
        <v>2</v>
      </c>
      <c r="G54" s="1">
        <v>2</v>
      </c>
      <c r="H54" s="1">
        <v>0</v>
      </c>
      <c r="I54" s="1">
        <v>0</v>
      </c>
      <c r="J54" s="1">
        <v>2</v>
      </c>
      <c r="K54" s="1">
        <v>0</v>
      </c>
      <c r="L54" s="1">
        <v>2</v>
      </c>
      <c r="M54" s="1">
        <v>0</v>
      </c>
      <c r="N54" s="1">
        <v>0</v>
      </c>
      <c r="O54" s="1">
        <v>1</v>
      </c>
      <c r="P54" s="1">
        <v>2</v>
      </c>
      <c r="Q54" s="1">
        <v>2</v>
      </c>
      <c r="R54" s="1">
        <v>0</v>
      </c>
      <c r="S54" s="1">
        <v>0</v>
      </c>
      <c r="T54" s="1">
        <v>0</v>
      </c>
      <c r="U54" s="1">
        <v>0</v>
      </c>
      <c r="V54" s="1">
        <v>0</v>
      </c>
      <c r="W54" s="1">
        <v>0</v>
      </c>
      <c r="X54" s="1">
        <v>0</v>
      </c>
      <c r="Y54" s="1">
        <v>0</v>
      </c>
      <c r="Z54" s="1">
        <v>0</v>
      </c>
      <c r="AA54" s="1">
        <v>2</v>
      </c>
      <c r="AB54" s="1">
        <v>0</v>
      </c>
      <c r="AC54" s="1">
        <v>0</v>
      </c>
      <c r="AD54" s="1">
        <v>0</v>
      </c>
      <c r="AE54" s="1">
        <v>2</v>
      </c>
      <c r="AF54" s="1">
        <v>0</v>
      </c>
      <c r="AG54" s="1">
        <v>0</v>
      </c>
      <c r="AH54" s="15">
        <v>0</v>
      </c>
      <c r="AI54" s="1">
        <v>0</v>
      </c>
      <c r="AJ54" s="1">
        <v>0</v>
      </c>
      <c r="AK54" s="1">
        <v>0</v>
      </c>
      <c r="AL54" s="1">
        <v>0</v>
      </c>
      <c r="AM54" s="1">
        <v>0</v>
      </c>
      <c r="AN54" s="1">
        <v>0</v>
      </c>
      <c r="AO54" s="1">
        <v>0</v>
      </c>
      <c r="AP54" s="1">
        <v>0</v>
      </c>
      <c r="AQ54" s="1">
        <v>0</v>
      </c>
      <c r="AR54" s="1">
        <v>0</v>
      </c>
      <c r="AS54" s="1">
        <v>2</v>
      </c>
      <c r="AT54" s="1">
        <v>0</v>
      </c>
      <c r="AU54" s="1">
        <v>0</v>
      </c>
      <c r="AV54" s="1">
        <v>0</v>
      </c>
      <c r="AW54" s="1">
        <v>0</v>
      </c>
      <c r="AX54" s="1">
        <v>0</v>
      </c>
      <c r="AY54" s="1">
        <v>0</v>
      </c>
      <c r="AZ54" s="15">
        <v>2</v>
      </c>
      <c r="BA54" s="1">
        <v>2</v>
      </c>
      <c r="BB54" s="1">
        <v>0</v>
      </c>
      <c r="BC54" s="1">
        <v>0</v>
      </c>
      <c r="BD54" s="1">
        <v>0</v>
      </c>
      <c r="BE54" s="1">
        <v>0</v>
      </c>
      <c r="BF54" s="1">
        <v>0</v>
      </c>
      <c r="BG54" s="1">
        <v>2</v>
      </c>
      <c r="BH54" s="1">
        <v>2</v>
      </c>
      <c r="BI54" s="1">
        <v>0</v>
      </c>
      <c r="BJ54" s="1">
        <v>0</v>
      </c>
      <c r="BK54" s="1">
        <v>0</v>
      </c>
      <c r="BL54" s="1">
        <v>0</v>
      </c>
      <c r="BM54" s="1">
        <v>0</v>
      </c>
      <c r="BN54" s="1">
        <v>0</v>
      </c>
    </row>
    <row r="55" spans="1:66" ht="12.75">
      <c r="A55" s="1" t="s">
        <v>507</v>
      </c>
      <c r="B55" s="1">
        <v>0</v>
      </c>
      <c r="C55" s="1">
        <v>0</v>
      </c>
      <c r="D55" s="1">
        <v>0</v>
      </c>
      <c r="E55" s="1">
        <v>0</v>
      </c>
      <c r="F55" s="1">
        <v>1</v>
      </c>
      <c r="G55" s="1">
        <v>0</v>
      </c>
      <c r="H55" s="1">
        <v>1</v>
      </c>
      <c r="I55" s="1">
        <v>0</v>
      </c>
      <c r="J55" s="1">
        <v>0</v>
      </c>
      <c r="K55" s="1">
        <v>0</v>
      </c>
      <c r="L55" s="1">
        <v>2</v>
      </c>
      <c r="M55" s="1">
        <v>0</v>
      </c>
      <c r="N55" s="1">
        <v>0</v>
      </c>
      <c r="O55" s="1">
        <v>2</v>
      </c>
      <c r="P55" s="1">
        <v>2</v>
      </c>
      <c r="Q55" s="1">
        <v>0</v>
      </c>
      <c r="R55" s="1">
        <v>0</v>
      </c>
      <c r="S55" s="1">
        <v>0</v>
      </c>
      <c r="T55" s="1">
        <v>0</v>
      </c>
      <c r="U55" s="1">
        <v>0</v>
      </c>
      <c r="V55" s="1">
        <v>1</v>
      </c>
      <c r="W55" s="1">
        <v>1</v>
      </c>
      <c r="X55" s="1">
        <v>0</v>
      </c>
      <c r="Y55" s="1">
        <v>0</v>
      </c>
      <c r="Z55" s="1">
        <v>0</v>
      </c>
      <c r="AA55" s="1">
        <v>2</v>
      </c>
      <c r="AB55" s="1">
        <v>0</v>
      </c>
      <c r="AC55" s="1">
        <v>0</v>
      </c>
      <c r="AD55" s="1">
        <v>0</v>
      </c>
      <c r="AE55" s="1">
        <v>2</v>
      </c>
      <c r="AF55" s="1">
        <v>2</v>
      </c>
      <c r="AG55" s="1">
        <v>0</v>
      </c>
      <c r="AH55" s="15">
        <v>0</v>
      </c>
      <c r="AI55" s="1">
        <v>0</v>
      </c>
      <c r="AJ55" s="1">
        <v>1</v>
      </c>
      <c r="AK55" s="1">
        <v>0</v>
      </c>
      <c r="AL55" s="1">
        <v>0</v>
      </c>
      <c r="AM55" s="1">
        <v>0</v>
      </c>
      <c r="AN55" s="1">
        <v>0</v>
      </c>
      <c r="AO55" s="1">
        <v>0</v>
      </c>
      <c r="AP55" s="1">
        <v>0</v>
      </c>
      <c r="AQ55" s="1">
        <v>0</v>
      </c>
      <c r="AR55" s="1">
        <v>1</v>
      </c>
      <c r="AS55" s="1">
        <v>2</v>
      </c>
      <c r="AT55" s="1">
        <v>0</v>
      </c>
      <c r="AU55" s="1">
        <v>0</v>
      </c>
      <c r="AV55" s="1">
        <v>0</v>
      </c>
      <c r="AW55" s="1">
        <v>0</v>
      </c>
      <c r="AX55" s="1">
        <v>0</v>
      </c>
      <c r="AY55" s="1">
        <v>0</v>
      </c>
      <c r="AZ55" s="15">
        <v>0</v>
      </c>
      <c r="BA55" s="1">
        <v>2</v>
      </c>
      <c r="BB55" s="1">
        <v>0</v>
      </c>
      <c r="BC55" s="1">
        <v>0</v>
      </c>
      <c r="BD55" s="1">
        <v>0</v>
      </c>
      <c r="BE55" s="1">
        <v>1</v>
      </c>
      <c r="BF55" s="1">
        <v>0</v>
      </c>
      <c r="BG55" s="1">
        <v>1</v>
      </c>
      <c r="BH55" s="1">
        <v>1</v>
      </c>
      <c r="BI55" s="1">
        <v>1</v>
      </c>
      <c r="BJ55" s="1">
        <v>0</v>
      </c>
      <c r="BK55" s="1">
        <v>0</v>
      </c>
      <c r="BL55" s="1">
        <v>1</v>
      </c>
      <c r="BM55" s="1">
        <v>1</v>
      </c>
      <c r="BN55" s="1">
        <v>0</v>
      </c>
    </row>
    <row r="56" spans="1:66" ht="12.75">
      <c r="A56" s="1" t="s">
        <v>508</v>
      </c>
      <c r="B56" s="1">
        <v>0</v>
      </c>
      <c r="C56" s="1">
        <v>0</v>
      </c>
      <c r="D56" s="1">
        <v>0</v>
      </c>
      <c r="E56" s="1">
        <v>0</v>
      </c>
      <c r="F56" s="1">
        <v>0</v>
      </c>
      <c r="G56" s="1">
        <v>0</v>
      </c>
      <c r="H56" s="1">
        <v>0</v>
      </c>
      <c r="I56" s="1">
        <v>0</v>
      </c>
      <c r="J56" s="1">
        <v>0</v>
      </c>
      <c r="K56" s="1">
        <v>0</v>
      </c>
      <c r="L56" s="1">
        <v>0</v>
      </c>
      <c r="M56" s="1">
        <v>0</v>
      </c>
      <c r="N56" s="1">
        <v>0</v>
      </c>
      <c r="O56" s="1">
        <v>1</v>
      </c>
      <c r="P56" s="1">
        <v>0</v>
      </c>
      <c r="Q56" s="1">
        <v>0</v>
      </c>
      <c r="R56" s="1">
        <v>2</v>
      </c>
      <c r="S56" s="1">
        <v>0</v>
      </c>
      <c r="T56" s="1">
        <v>2</v>
      </c>
      <c r="U56" s="1">
        <v>2</v>
      </c>
      <c r="V56" s="1">
        <v>0</v>
      </c>
      <c r="W56" s="1">
        <v>0</v>
      </c>
      <c r="X56" s="1">
        <v>0</v>
      </c>
      <c r="Y56" s="1">
        <v>0</v>
      </c>
      <c r="Z56" s="1">
        <v>0</v>
      </c>
      <c r="AA56" s="1">
        <v>2</v>
      </c>
      <c r="AB56" s="1">
        <v>0</v>
      </c>
      <c r="AC56" s="1">
        <v>0</v>
      </c>
      <c r="AD56" s="1">
        <v>0</v>
      </c>
      <c r="AE56" s="1">
        <v>0</v>
      </c>
      <c r="AF56" s="1">
        <v>0</v>
      </c>
      <c r="AG56" s="1">
        <v>0</v>
      </c>
      <c r="AH56" s="15">
        <v>0</v>
      </c>
      <c r="AI56" s="1">
        <v>0</v>
      </c>
      <c r="AJ56" s="1">
        <v>0</v>
      </c>
      <c r="AK56" s="1">
        <v>0</v>
      </c>
      <c r="AL56" s="1">
        <v>0</v>
      </c>
      <c r="AM56" s="1">
        <v>0</v>
      </c>
      <c r="AN56" s="1">
        <v>0</v>
      </c>
      <c r="AO56" s="1">
        <v>0</v>
      </c>
      <c r="AP56" s="1">
        <v>0</v>
      </c>
      <c r="AQ56" s="1">
        <v>0</v>
      </c>
      <c r="AR56" s="1">
        <v>0</v>
      </c>
      <c r="AS56" s="1">
        <v>0</v>
      </c>
      <c r="AT56" s="1">
        <v>0</v>
      </c>
      <c r="AU56" s="1">
        <v>0</v>
      </c>
      <c r="AV56" s="1">
        <v>0</v>
      </c>
      <c r="AW56" s="1">
        <v>0</v>
      </c>
      <c r="AX56" s="1">
        <v>0</v>
      </c>
      <c r="AY56" s="1">
        <v>0</v>
      </c>
      <c r="AZ56" s="15">
        <v>0</v>
      </c>
      <c r="BA56" s="1">
        <v>2</v>
      </c>
      <c r="BB56" s="1">
        <v>0</v>
      </c>
      <c r="BC56" s="1">
        <v>0</v>
      </c>
      <c r="BD56" s="1">
        <v>0</v>
      </c>
      <c r="BE56" s="1">
        <v>0</v>
      </c>
      <c r="BF56" s="1">
        <v>0</v>
      </c>
      <c r="BG56" s="1">
        <v>2</v>
      </c>
      <c r="BH56" s="1">
        <v>2</v>
      </c>
      <c r="BI56" s="1">
        <v>2</v>
      </c>
      <c r="BJ56" s="1">
        <v>2</v>
      </c>
      <c r="BK56" s="1">
        <v>0</v>
      </c>
      <c r="BL56" s="1">
        <v>0</v>
      </c>
      <c r="BM56" s="1">
        <v>0</v>
      </c>
      <c r="BN56" s="1">
        <v>0</v>
      </c>
    </row>
    <row r="57" spans="1:66" ht="12.75">
      <c r="A57" s="1" t="s">
        <v>509</v>
      </c>
      <c r="B57" s="1">
        <v>0</v>
      </c>
      <c r="C57" s="1">
        <v>0</v>
      </c>
      <c r="D57" s="1">
        <v>0</v>
      </c>
      <c r="E57" s="1">
        <v>0</v>
      </c>
      <c r="F57" s="1">
        <v>0</v>
      </c>
      <c r="G57" s="1">
        <v>0</v>
      </c>
      <c r="H57" s="1">
        <v>0</v>
      </c>
      <c r="I57" s="1">
        <v>0</v>
      </c>
      <c r="J57" s="1">
        <v>0</v>
      </c>
      <c r="K57" s="1">
        <v>0</v>
      </c>
      <c r="L57" s="1">
        <v>0</v>
      </c>
      <c r="M57" s="1">
        <v>0</v>
      </c>
      <c r="N57" s="1">
        <v>0</v>
      </c>
      <c r="O57" s="1">
        <v>2</v>
      </c>
      <c r="P57" s="1">
        <v>0</v>
      </c>
      <c r="Q57" s="1">
        <v>0</v>
      </c>
      <c r="R57" s="1">
        <v>2</v>
      </c>
      <c r="S57" s="1">
        <v>0</v>
      </c>
      <c r="T57" s="1">
        <v>0</v>
      </c>
      <c r="U57" s="1">
        <v>2</v>
      </c>
      <c r="V57" s="1">
        <v>0</v>
      </c>
      <c r="W57" s="1">
        <v>0</v>
      </c>
      <c r="X57" s="1">
        <v>0</v>
      </c>
      <c r="Y57" s="1">
        <v>0</v>
      </c>
      <c r="Z57" s="1">
        <v>0</v>
      </c>
      <c r="AA57" s="1">
        <v>0</v>
      </c>
      <c r="AB57" s="1">
        <v>0</v>
      </c>
      <c r="AC57" s="1">
        <v>0</v>
      </c>
      <c r="AD57" s="1">
        <v>0</v>
      </c>
      <c r="AE57" s="1">
        <v>0</v>
      </c>
      <c r="AF57" s="1">
        <v>0</v>
      </c>
      <c r="AG57" s="1">
        <v>0</v>
      </c>
      <c r="AH57" s="15">
        <v>0</v>
      </c>
      <c r="AI57" s="1">
        <v>0</v>
      </c>
      <c r="AJ57" s="1">
        <v>0</v>
      </c>
      <c r="AK57" s="1">
        <v>0</v>
      </c>
      <c r="AL57" s="1">
        <v>0</v>
      </c>
      <c r="AM57" s="1">
        <v>0</v>
      </c>
      <c r="AN57" s="1">
        <v>0</v>
      </c>
      <c r="AO57" s="1">
        <v>0</v>
      </c>
      <c r="AP57" s="1">
        <v>0</v>
      </c>
      <c r="AQ57" s="1">
        <v>0</v>
      </c>
      <c r="AR57" s="1">
        <v>0</v>
      </c>
      <c r="AS57" s="1">
        <v>0</v>
      </c>
      <c r="AT57" s="1">
        <v>0</v>
      </c>
      <c r="AU57" s="1">
        <v>0</v>
      </c>
      <c r="AV57" s="1">
        <v>0</v>
      </c>
      <c r="AW57" s="1">
        <v>0</v>
      </c>
      <c r="AX57" s="1">
        <v>0</v>
      </c>
      <c r="AY57" s="1">
        <v>0</v>
      </c>
      <c r="AZ57" s="15">
        <v>0</v>
      </c>
      <c r="BA57" s="1">
        <v>2</v>
      </c>
      <c r="BB57" s="1">
        <v>0</v>
      </c>
      <c r="BC57" s="1">
        <v>0</v>
      </c>
      <c r="BD57" s="1">
        <v>0</v>
      </c>
      <c r="BE57" s="1">
        <v>0</v>
      </c>
      <c r="BF57" s="1">
        <v>0</v>
      </c>
      <c r="BG57" s="1">
        <v>1</v>
      </c>
      <c r="BH57" s="1">
        <v>1</v>
      </c>
      <c r="BI57" s="1">
        <v>1</v>
      </c>
      <c r="BJ57" s="1">
        <v>0</v>
      </c>
      <c r="BK57" s="1">
        <v>0</v>
      </c>
      <c r="BL57" s="1">
        <v>0</v>
      </c>
      <c r="BM57" s="1">
        <v>0</v>
      </c>
      <c r="BN57" s="1">
        <v>0</v>
      </c>
    </row>
    <row r="58" spans="1:66" ht="12.75">
      <c r="A58" s="1" t="s">
        <v>510</v>
      </c>
      <c r="B58" s="1">
        <v>0</v>
      </c>
      <c r="C58" s="1">
        <v>0</v>
      </c>
      <c r="D58" s="1">
        <v>0</v>
      </c>
      <c r="E58" s="1">
        <v>0</v>
      </c>
      <c r="F58" s="1">
        <v>0</v>
      </c>
      <c r="G58" s="1">
        <v>0</v>
      </c>
      <c r="H58" s="1">
        <v>0</v>
      </c>
      <c r="I58" s="1">
        <v>0</v>
      </c>
      <c r="J58" s="1">
        <v>0</v>
      </c>
      <c r="K58" s="1">
        <v>0</v>
      </c>
      <c r="L58" s="1">
        <v>0</v>
      </c>
      <c r="M58" s="1">
        <v>0</v>
      </c>
      <c r="N58" s="1">
        <v>0</v>
      </c>
      <c r="O58" s="1">
        <v>2</v>
      </c>
      <c r="P58" s="1">
        <v>0</v>
      </c>
      <c r="Q58" s="1">
        <v>0</v>
      </c>
      <c r="R58" s="1">
        <v>2</v>
      </c>
      <c r="S58" s="1">
        <v>0</v>
      </c>
      <c r="T58" s="1">
        <v>0</v>
      </c>
      <c r="U58" s="1">
        <v>2</v>
      </c>
      <c r="V58" s="1">
        <v>0</v>
      </c>
      <c r="W58" s="1">
        <v>0</v>
      </c>
      <c r="X58" s="1">
        <v>0</v>
      </c>
      <c r="Y58" s="1">
        <v>0</v>
      </c>
      <c r="Z58" s="1">
        <v>0</v>
      </c>
      <c r="AA58" s="1">
        <v>0</v>
      </c>
      <c r="AB58" s="1">
        <v>0</v>
      </c>
      <c r="AC58" s="1">
        <v>0</v>
      </c>
      <c r="AD58" s="1">
        <v>0</v>
      </c>
      <c r="AE58" s="1">
        <v>0</v>
      </c>
      <c r="AF58" s="1">
        <v>0</v>
      </c>
      <c r="AG58" s="1">
        <v>0</v>
      </c>
      <c r="AH58" s="15">
        <v>0</v>
      </c>
      <c r="AI58" s="1">
        <v>0</v>
      </c>
      <c r="AJ58" s="1">
        <v>0</v>
      </c>
      <c r="AK58" s="1">
        <v>0</v>
      </c>
      <c r="AL58" s="1">
        <v>0</v>
      </c>
      <c r="AM58" s="1">
        <v>0</v>
      </c>
      <c r="AN58" s="1">
        <v>0</v>
      </c>
      <c r="AO58" s="1">
        <v>0</v>
      </c>
      <c r="AP58" s="1">
        <v>0</v>
      </c>
      <c r="AQ58" s="1">
        <v>0</v>
      </c>
      <c r="AR58" s="1">
        <v>0</v>
      </c>
      <c r="AS58" s="1">
        <v>0</v>
      </c>
      <c r="AT58" s="1">
        <v>0</v>
      </c>
      <c r="AU58" s="1">
        <v>0</v>
      </c>
      <c r="AV58" s="1">
        <v>0</v>
      </c>
      <c r="AW58" s="1">
        <v>0</v>
      </c>
      <c r="AX58" s="1">
        <v>0</v>
      </c>
      <c r="AY58" s="1">
        <v>0</v>
      </c>
      <c r="AZ58" s="15">
        <v>0</v>
      </c>
      <c r="BA58" s="1">
        <v>2</v>
      </c>
      <c r="BB58" s="1">
        <v>0</v>
      </c>
      <c r="BC58" s="1">
        <v>0</v>
      </c>
      <c r="BD58" s="1">
        <v>0</v>
      </c>
      <c r="BE58" s="1">
        <v>0</v>
      </c>
      <c r="BF58" s="1">
        <v>0</v>
      </c>
      <c r="BG58" s="1">
        <v>2</v>
      </c>
      <c r="BH58" s="1">
        <v>2</v>
      </c>
      <c r="BI58" s="1">
        <v>0</v>
      </c>
      <c r="BJ58" s="1">
        <v>0</v>
      </c>
      <c r="BK58" s="1">
        <v>0</v>
      </c>
      <c r="BL58" s="1">
        <v>0</v>
      </c>
      <c r="BM58" s="1">
        <v>0</v>
      </c>
      <c r="BN58" s="1">
        <v>0</v>
      </c>
    </row>
    <row r="59" spans="1:66" ht="12.75">
      <c r="A59" s="1" t="s">
        <v>511</v>
      </c>
      <c r="B59" s="1">
        <v>2</v>
      </c>
      <c r="C59" s="1">
        <v>2</v>
      </c>
      <c r="D59" s="1">
        <v>2</v>
      </c>
      <c r="E59" s="1">
        <v>2</v>
      </c>
      <c r="F59" s="1">
        <v>2</v>
      </c>
      <c r="G59" s="1">
        <v>2</v>
      </c>
      <c r="H59" s="1">
        <v>2</v>
      </c>
      <c r="I59" s="1">
        <v>2</v>
      </c>
      <c r="J59" s="1">
        <v>2</v>
      </c>
      <c r="K59" s="1">
        <v>2</v>
      </c>
      <c r="L59" s="1">
        <v>2</v>
      </c>
      <c r="M59" s="1">
        <v>2</v>
      </c>
      <c r="N59" s="1">
        <v>0</v>
      </c>
      <c r="O59" s="1">
        <v>2</v>
      </c>
      <c r="P59" s="1">
        <v>2</v>
      </c>
      <c r="Q59" s="1">
        <v>2</v>
      </c>
      <c r="R59" s="1">
        <v>2</v>
      </c>
      <c r="S59" s="1">
        <v>2</v>
      </c>
      <c r="T59" s="1">
        <v>2</v>
      </c>
      <c r="U59" s="1">
        <v>2</v>
      </c>
      <c r="V59" s="1">
        <v>2</v>
      </c>
      <c r="W59" s="1">
        <v>2</v>
      </c>
      <c r="X59" s="1">
        <v>2</v>
      </c>
      <c r="Y59" s="1">
        <v>2</v>
      </c>
      <c r="Z59" s="1">
        <v>2</v>
      </c>
      <c r="AA59" s="1">
        <v>2</v>
      </c>
      <c r="AB59" s="1">
        <v>2</v>
      </c>
      <c r="AC59" s="1">
        <v>2</v>
      </c>
      <c r="AD59" s="1">
        <v>2</v>
      </c>
      <c r="AE59" s="1">
        <v>2</v>
      </c>
      <c r="AF59" s="1">
        <v>2</v>
      </c>
      <c r="AG59" s="1">
        <v>2</v>
      </c>
      <c r="AH59" s="15">
        <v>2</v>
      </c>
      <c r="AI59" s="1">
        <v>2</v>
      </c>
      <c r="AJ59" s="1">
        <v>2</v>
      </c>
      <c r="AK59" s="1">
        <v>2</v>
      </c>
      <c r="AL59" s="1">
        <v>2</v>
      </c>
      <c r="AM59" s="1">
        <v>2</v>
      </c>
      <c r="AN59" s="1">
        <v>2</v>
      </c>
      <c r="AO59" s="1">
        <v>2</v>
      </c>
      <c r="AP59" s="1">
        <v>2</v>
      </c>
      <c r="AQ59" s="1">
        <v>2</v>
      </c>
      <c r="AR59" s="1">
        <v>2</v>
      </c>
      <c r="AS59" s="1">
        <v>2</v>
      </c>
      <c r="AT59" s="1">
        <v>2</v>
      </c>
      <c r="AU59" s="1">
        <v>2</v>
      </c>
      <c r="AV59" s="1">
        <v>2</v>
      </c>
      <c r="AW59" s="1">
        <v>2</v>
      </c>
      <c r="AX59" s="1">
        <v>2</v>
      </c>
      <c r="AY59" s="1">
        <v>2</v>
      </c>
      <c r="AZ59" s="15">
        <v>2</v>
      </c>
      <c r="BA59" s="1">
        <v>2</v>
      </c>
      <c r="BB59" s="1">
        <v>2</v>
      </c>
      <c r="BC59" s="1">
        <v>2</v>
      </c>
      <c r="BD59" s="1">
        <v>2</v>
      </c>
      <c r="BE59" s="1">
        <v>2</v>
      </c>
      <c r="BF59" s="1">
        <v>2</v>
      </c>
      <c r="BG59" s="1">
        <v>2</v>
      </c>
      <c r="BH59" s="1">
        <v>2</v>
      </c>
      <c r="BI59" s="1">
        <v>2</v>
      </c>
      <c r="BJ59" s="1">
        <v>2</v>
      </c>
      <c r="BK59" s="1">
        <v>2</v>
      </c>
      <c r="BL59" s="1">
        <v>2</v>
      </c>
      <c r="BM59" s="1">
        <v>2</v>
      </c>
      <c r="BN59" s="1">
        <v>2</v>
      </c>
    </row>
    <row r="60" spans="1:66" ht="12.75">
      <c r="A60" s="1" t="s">
        <v>512</v>
      </c>
      <c r="B60" s="1">
        <v>0</v>
      </c>
      <c r="C60" s="1">
        <v>0</v>
      </c>
      <c r="D60" s="1">
        <v>2</v>
      </c>
      <c r="E60" s="1">
        <v>2</v>
      </c>
      <c r="F60" s="1">
        <v>2</v>
      </c>
      <c r="G60" s="1">
        <v>0</v>
      </c>
      <c r="H60" s="1">
        <v>2</v>
      </c>
      <c r="I60" s="1">
        <v>0</v>
      </c>
      <c r="J60" s="1">
        <v>2</v>
      </c>
      <c r="K60" s="1">
        <v>0</v>
      </c>
      <c r="L60" s="1">
        <v>2</v>
      </c>
      <c r="M60" s="1">
        <v>2</v>
      </c>
      <c r="N60" s="1">
        <v>0</v>
      </c>
      <c r="O60" s="1">
        <v>2</v>
      </c>
      <c r="P60" s="1">
        <v>2</v>
      </c>
      <c r="Q60" s="1">
        <v>0</v>
      </c>
      <c r="R60" s="1">
        <v>1</v>
      </c>
      <c r="S60" s="1">
        <v>1</v>
      </c>
      <c r="T60" s="1">
        <v>2</v>
      </c>
      <c r="U60" s="1">
        <v>0</v>
      </c>
      <c r="V60" s="1">
        <v>1</v>
      </c>
      <c r="W60" s="1">
        <v>2</v>
      </c>
      <c r="X60" s="1">
        <v>0</v>
      </c>
      <c r="Y60" s="1">
        <v>0</v>
      </c>
      <c r="Z60" s="1">
        <v>0</v>
      </c>
      <c r="AA60" s="1">
        <v>1</v>
      </c>
      <c r="AB60" s="1">
        <v>1</v>
      </c>
      <c r="AC60" s="1">
        <v>0</v>
      </c>
      <c r="AD60" s="1">
        <v>0</v>
      </c>
      <c r="AE60" s="1">
        <v>2</v>
      </c>
      <c r="AF60" s="1">
        <v>2</v>
      </c>
      <c r="AG60" s="1">
        <v>0</v>
      </c>
      <c r="AH60" s="15">
        <v>0</v>
      </c>
      <c r="AI60" s="1">
        <v>0</v>
      </c>
      <c r="AJ60" s="1">
        <v>1</v>
      </c>
      <c r="AK60" s="1">
        <v>0</v>
      </c>
      <c r="AL60" s="1">
        <v>2</v>
      </c>
      <c r="AM60" s="1">
        <v>0</v>
      </c>
      <c r="AN60" s="1">
        <v>0</v>
      </c>
      <c r="AO60" s="1">
        <v>0</v>
      </c>
      <c r="AP60" s="1">
        <v>1</v>
      </c>
      <c r="AQ60" s="1">
        <v>0</v>
      </c>
      <c r="AR60" s="1">
        <v>2</v>
      </c>
      <c r="AS60" s="1">
        <v>2</v>
      </c>
      <c r="AT60" s="1">
        <v>0</v>
      </c>
      <c r="AU60" s="1">
        <v>0</v>
      </c>
      <c r="AV60" s="1">
        <v>0</v>
      </c>
      <c r="AW60" s="1">
        <v>0</v>
      </c>
      <c r="AX60" s="1">
        <v>2</v>
      </c>
      <c r="AY60" s="1">
        <v>2</v>
      </c>
      <c r="AZ60" s="15">
        <v>0</v>
      </c>
      <c r="BA60" s="1">
        <v>2</v>
      </c>
      <c r="BB60" s="1">
        <v>0</v>
      </c>
      <c r="BC60" s="1">
        <v>0</v>
      </c>
      <c r="BD60" s="1">
        <v>0</v>
      </c>
      <c r="BE60" s="1">
        <v>2</v>
      </c>
      <c r="BF60" s="1">
        <v>2</v>
      </c>
      <c r="BG60" s="1">
        <v>2</v>
      </c>
      <c r="BH60" s="1">
        <v>2</v>
      </c>
      <c r="BI60" s="1">
        <v>1</v>
      </c>
      <c r="BJ60" s="1">
        <v>1</v>
      </c>
      <c r="BK60" s="1">
        <v>0</v>
      </c>
      <c r="BL60" s="1">
        <v>2</v>
      </c>
      <c r="BM60" s="1">
        <v>1</v>
      </c>
      <c r="BN60" s="1">
        <v>2</v>
      </c>
    </row>
    <row r="61" spans="1:66" ht="12.75">
      <c r="A61" s="1" t="s">
        <v>513</v>
      </c>
      <c r="B61" s="1">
        <v>0</v>
      </c>
      <c r="C61" s="1">
        <v>0</v>
      </c>
      <c r="D61" s="1">
        <v>2</v>
      </c>
      <c r="E61" s="1">
        <v>2</v>
      </c>
      <c r="F61" s="1">
        <v>2</v>
      </c>
      <c r="G61" s="1">
        <v>0</v>
      </c>
      <c r="H61" s="1">
        <v>2</v>
      </c>
      <c r="I61" s="1">
        <v>0</v>
      </c>
      <c r="J61" s="1">
        <v>2</v>
      </c>
      <c r="K61" s="1">
        <v>0</v>
      </c>
      <c r="L61" s="1">
        <v>2</v>
      </c>
      <c r="M61" s="1">
        <v>2</v>
      </c>
      <c r="N61" s="1">
        <v>0</v>
      </c>
      <c r="O61" s="1">
        <v>2</v>
      </c>
      <c r="P61" s="1">
        <v>2</v>
      </c>
      <c r="Q61" s="1">
        <v>0</v>
      </c>
      <c r="R61" s="1">
        <v>1</v>
      </c>
      <c r="S61" s="1">
        <v>1</v>
      </c>
      <c r="T61" s="1">
        <v>2</v>
      </c>
      <c r="U61" s="1">
        <v>0</v>
      </c>
      <c r="V61" s="1">
        <v>1</v>
      </c>
      <c r="W61" s="1">
        <v>2</v>
      </c>
      <c r="X61" s="1">
        <v>0</v>
      </c>
      <c r="Y61" s="1">
        <v>2</v>
      </c>
      <c r="Z61" s="1">
        <v>0</v>
      </c>
      <c r="AA61" s="1">
        <v>2</v>
      </c>
      <c r="AB61" s="1">
        <v>1</v>
      </c>
      <c r="AC61" s="1">
        <v>0</v>
      </c>
      <c r="AD61" s="1">
        <v>0</v>
      </c>
      <c r="AE61" s="1">
        <v>2</v>
      </c>
      <c r="AF61" s="1">
        <v>2</v>
      </c>
      <c r="AG61" s="1">
        <v>0</v>
      </c>
      <c r="AH61" s="15">
        <v>0</v>
      </c>
      <c r="AI61" s="1">
        <v>0</v>
      </c>
      <c r="AJ61" s="1">
        <v>1</v>
      </c>
      <c r="AK61" s="1">
        <v>0</v>
      </c>
      <c r="AL61" s="1">
        <v>2</v>
      </c>
      <c r="AM61" s="1">
        <v>1</v>
      </c>
      <c r="AN61" s="1">
        <v>0</v>
      </c>
      <c r="AO61" s="1">
        <v>0</v>
      </c>
      <c r="AP61" s="1">
        <v>1</v>
      </c>
      <c r="AQ61" s="1">
        <v>2</v>
      </c>
      <c r="AR61" s="1">
        <v>2</v>
      </c>
      <c r="AS61" s="1">
        <v>2</v>
      </c>
      <c r="AT61" s="1">
        <v>0</v>
      </c>
      <c r="AU61" s="1">
        <v>0</v>
      </c>
      <c r="AV61" s="1">
        <v>0</v>
      </c>
      <c r="AW61" s="1">
        <v>2</v>
      </c>
      <c r="AX61" s="1">
        <v>2</v>
      </c>
      <c r="AY61" s="1">
        <v>2</v>
      </c>
      <c r="AZ61" s="15">
        <v>0</v>
      </c>
      <c r="BA61" s="1">
        <v>2</v>
      </c>
      <c r="BB61" s="1">
        <v>0</v>
      </c>
      <c r="BC61" s="1">
        <v>0</v>
      </c>
      <c r="BD61" s="1">
        <v>0</v>
      </c>
      <c r="BE61" s="1">
        <v>2</v>
      </c>
      <c r="BF61" s="1">
        <v>2</v>
      </c>
      <c r="BG61" s="1">
        <v>2</v>
      </c>
      <c r="BH61" s="1">
        <v>2</v>
      </c>
      <c r="BI61" s="1">
        <v>2</v>
      </c>
      <c r="BJ61" s="1">
        <v>1</v>
      </c>
      <c r="BK61" s="1">
        <v>0</v>
      </c>
      <c r="BL61" s="1">
        <v>2</v>
      </c>
      <c r="BM61" s="1">
        <v>1</v>
      </c>
      <c r="BN61" s="1">
        <v>2</v>
      </c>
    </row>
    <row r="62" spans="1:66" ht="12.75">
      <c r="A62" s="1" t="s">
        <v>514</v>
      </c>
      <c r="B62" s="1">
        <v>0</v>
      </c>
      <c r="C62" s="1">
        <v>0</v>
      </c>
      <c r="D62" s="1">
        <v>0</v>
      </c>
      <c r="E62" s="1">
        <v>0</v>
      </c>
      <c r="F62" s="1">
        <v>2</v>
      </c>
      <c r="G62" s="1">
        <v>0</v>
      </c>
      <c r="H62" s="1">
        <v>0</v>
      </c>
      <c r="I62" s="1">
        <v>0</v>
      </c>
      <c r="J62" s="1">
        <v>0</v>
      </c>
      <c r="K62" s="1">
        <v>0</v>
      </c>
      <c r="L62" s="1">
        <v>1</v>
      </c>
      <c r="M62" s="1">
        <v>0</v>
      </c>
      <c r="N62" s="1">
        <v>0</v>
      </c>
      <c r="O62" s="1">
        <v>2</v>
      </c>
      <c r="P62" s="1">
        <v>2</v>
      </c>
      <c r="Q62" s="1">
        <v>0</v>
      </c>
      <c r="R62" s="1">
        <v>1</v>
      </c>
      <c r="S62" s="1">
        <v>0</v>
      </c>
      <c r="T62" s="1">
        <v>2</v>
      </c>
      <c r="U62" s="1">
        <v>0</v>
      </c>
      <c r="V62" s="1">
        <v>1</v>
      </c>
      <c r="W62" s="1">
        <v>2</v>
      </c>
      <c r="X62" s="1">
        <v>0</v>
      </c>
      <c r="Y62" s="1">
        <v>0</v>
      </c>
      <c r="Z62" s="1">
        <v>0</v>
      </c>
      <c r="AA62" s="1">
        <v>1</v>
      </c>
      <c r="AB62" s="1">
        <v>0</v>
      </c>
      <c r="AC62" s="1">
        <v>0</v>
      </c>
      <c r="AD62" s="1">
        <v>0</v>
      </c>
      <c r="AE62" s="1">
        <v>2</v>
      </c>
      <c r="AF62" s="1">
        <v>0</v>
      </c>
      <c r="AG62" s="1">
        <v>0</v>
      </c>
      <c r="AH62" s="15">
        <v>0</v>
      </c>
      <c r="AI62" s="1">
        <v>0</v>
      </c>
      <c r="AJ62" s="1">
        <v>1</v>
      </c>
      <c r="AK62" s="1">
        <v>0</v>
      </c>
      <c r="AL62" s="1">
        <v>0</v>
      </c>
      <c r="AM62" s="1">
        <v>0</v>
      </c>
      <c r="AN62" s="1">
        <v>0</v>
      </c>
      <c r="AO62" s="1">
        <v>0</v>
      </c>
      <c r="AP62" s="1">
        <v>2</v>
      </c>
      <c r="AQ62" s="1">
        <v>0</v>
      </c>
      <c r="AR62" s="1">
        <v>2</v>
      </c>
      <c r="AS62" s="1">
        <v>2</v>
      </c>
      <c r="AT62" s="1">
        <v>0</v>
      </c>
      <c r="AU62" s="1">
        <v>0</v>
      </c>
      <c r="AV62" s="1">
        <v>0</v>
      </c>
      <c r="AW62" s="1">
        <v>0</v>
      </c>
      <c r="AX62" s="1">
        <v>0</v>
      </c>
      <c r="AY62" s="1">
        <v>0</v>
      </c>
      <c r="AZ62" s="15">
        <v>0</v>
      </c>
      <c r="BA62" s="1">
        <v>2</v>
      </c>
      <c r="BB62" s="1">
        <v>0</v>
      </c>
      <c r="BC62" s="1">
        <v>0</v>
      </c>
      <c r="BD62" s="1">
        <v>0</v>
      </c>
      <c r="BE62" s="1">
        <v>2</v>
      </c>
      <c r="BF62" s="1">
        <v>0</v>
      </c>
      <c r="BG62" s="1">
        <v>0</v>
      </c>
      <c r="BH62" s="1">
        <v>0</v>
      </c>
      <c r="BI62" s="1">
        <v>0</v>
      </c>
      <c r="BJ62" s="1">
        <v>2</v>
      </c>
      <c r="BK62" s="1">
        <v>0</v>
      </c>
      <c r="BL62" s="1">
        <v>0</v>
      </c>
      <c r="BM62" s="1">
        <v>1</v>
      </c>
      <c r="BN62" s="1">
        <v>0</v>
      </c>
    </row>
    <row r="63" spans="1:66" ht="12.75">
      <c r="A63" s="1" t="s">
        <v>515</v>
      </c>
      <c r="B63" s="1">
        <v>0</v>
      </c>
      <c r="C63" s="1">
        <v>0</v>
      </c>
      <c r="D63" s="1">
        <v>0</v>
      </c>
      <c r="E63" s="1">
        <v>0</v>
      </c>
      <c r="F63" s="1">
        <v>0</v>
      </c>
      <c r="G63" s="1">
        <v>0</v>
      </c>
      <c r="H63" s="1">
        <v>0</v>
      </c>
      <c r="I63" s="1">
        <v>0</v>
      </c>
      <c r="J63" s="1">
        <v>0</v>
      </c>
      <c r="K63" s="1">
        <v>0</v>
      </c>
      <c r="L63" s="1">
        <v>0</v>
      </c>
      <c r="M63" s="1">
        <v>0</v>
      </c>
      <c r="N63" s="1">
        <v>0</v>
      </c>
      <c r="O63" s="1">
        <v>1</v>
      </c>
      <c r="P63" s="1">
        <v>0</v>
      </c>
      <c r="Q63" s="1">
        <v>0</v>
      </c>
      <c r="R63" s="1">
        <v>2</v>
      </c>
      <c r="S63" s="1">
        <v>0</v>
      </c>
      <c r="T63" s="1">
        <v>0</v>
      </c>
      <c r="U63" s="1">
        <v>2</v>
      </c>
      <c r="V63" s="1">
        <v>1</v>
      </c>
      <c r="W63" s="1">
        <v>0</v>
      </c>
      <c r="X63" s="1">
        <v>0</v>
      </c>
      <c r="Y63" s="1">
        <v>0</v>
      </c>
      <c r="Z63" s="1">
        <v>0</v>
      </c>
      <c r="AA63" s="1">
        <v>0</v>
      </c>
      <c r="AB63" s="1">
        <v>0</v>
      </c>
      <c r="AC63" s="1">
        <v>0</v>
      </c>
      <c r="AD63" s="1">
        <v>0</v>
      </c>
      <c r="AE63" s="1">
        <v>0</v>
      </c>
      <c r="AF63" s="1">
        <v>0</v>
      </c>
      <c r="AG63" s="1">
        <v>0</v>
      </c>
      <c r="AH63" s="15">
        <v>0</v>
      </c>
      <c r="AI63" s="1">
        <v>0</v>
      </c>
      <c r="AJ63" s="1">
        <v>1</v>
      </c>
      <c r="AK63" s="1">
        <v>0</v>
      </c>
      <c r="AL63" s="1">
        <v>0</v>
      </c>
      <c r="AM63" s="1">
        <v>0</v>
      </c>
      <c r="AN63" s="1">
        <v>0</v>
      </c>
      <c r="AO63" s="1">
        <v>0</v>
      </c>
      <c r="AP63" s="1">
        <v>0</v>
      </c>
      <c r="AQ63" s="1">
        <v>0</v>
      </c>
      <c r="AR63" s="1">
        <v>0</v>
      </c>
      <c r="AS63" s="1">
        <v>0</v>
      </c>
      <c r="AT63" s="1">
        <v>0</v>
      </c>
      <c r="AU63" s="1">
        <v>0</v>
      </c>
      <c r="AV63" s="1">
        <v>0</v>
      </c>
      <c r="AW63" s="1">
        <v>0</v>
      </c>
      <c r="AX63" s="1">
        <v>0</v>
      </c>
      <c r="AY63" s="1">
        <v>0</v>
      </c>
      <c r="AZ63" s="15">
        <v>0</v>
      </c>
      <c r="BA63" s="1">
        <v>2</v>
      </c>
      <c r="BB63" s="1">
        <v>0</v>
      </c>
      <c r="BC63" s="1">
        <v>0</v>
      </c>
      <c r="BD63" s="1">
        <v>0</v>
      </c>
      <c r="BE63" s="1">
        <v>0</v>
      </c>
      <c r="BF63" s="1">
        <v>0</v>
      </c>
      <c r="BG63" s="1">
        <v>2</v>
      </c>
      <c r="BH63" s="1">
        <v>2</v>
      </c>
      <c r="BI63" s="1">
        <v>2</v>
      </c>
      <c r="BJ63" s="1">
        <v>0</v>
      </c>
      <c r="BK63" s="1">
        <v>0</v>
      </c>
      <c r="BL63" s="1">
        <v>0</v>
      </c>
      <c r="BM63" s="1">
        <v>0</v>
      </c>
      <c r="BN63" s="1">
        <v>0</v>
      </c>
    </row>
    <row r="64" spans="1:66" ht="12.75">
      <c r="A64" s="1" t="s">
        <v>516</v>
      </c>
      <c r="B64" s="1">
        <v>0</v>
      </c>
      <c r="C64" s="1">
        <v>0</v>
      </c>
      <c r="D64" s="1">
        <v>0</v>
      </c>
      <c r="E64" s="1">
        <v>0</v>
      </c>
      <c r="F64" s="1">
        <v>0</v>
      </c>
      <c r="G64" s="1">
        <v>0</v>
      </c>
      <c r="H64" s="1">
        <v>0</v>
      </c>
      <c r="I64" s="1">
        <v>0</v>
      </c>
      <c r="J64" s="1">
        <v>0</v>
      </c>
      <c r="K64" s="1">
        <v>0</v>
      </c>
      <c r="L64" s="1">
        <v>2</v>
      </c>
      <c r="M64" s="1">
        <v>0</v>
      </c>
      <c r="N64" s="1">
        <v>0</v>
      </c>
      <c r="O64" s="1">
        <v>2</v>
      </c>
      <c r="P64" s="1">
        <v>0</v>
      </c>
      <c r="Q64" s="1">
        <v>0</v>
      </c>
      <c r="R64" s="1">
        <v>2</v>
      </c>
      <c r="S64" s="1">
        <v>0</v>
      </c>
      <c r="T64" s="1">
        <v>0</v>
      </c>
      <c r="U64" s="1">
        <v>2</v>
      </c>
      <c r="V64" s="1">
        <v>1</v>
      </c>
      <c r="W64" s="1">
        <v>0</v>
      </c>
      <c r="X64" s="1">
        <v>0</v>
      </c>
      <c r="Y64" s="1">
        <v>0</v>
      </c>
      <c r="Z64" s="1">
        <v>0</v>
      </c>
      <c r="AA64" s="1">
        <v>0</v>
      </c>
      <c r="AB64" s="1">
        <v>0</v>
      </c>
      <c r="AC64" s="1">
        <v>0</v>
      </c>
      <c r="AD64" s="1">
        <v>0</v>
      </c>
      <c r="AE64" s="1">
        <v>0</v>
      </c>
      <c r="AF64" s="1">
        <v>0</v>
      </c>
      <c r="AG64" s="1">
        <v>0</v>
      </c>
      <c r="AH64" s="15">
        <v>0</v>
      </c>
      <c r="AI64" s="1">
        <v>0</v>
      </c>
      <c r="AJ64" s="1">
        <v>1</v>
      </c>
      <c r="AK64" s="1">
        <v>0</v>
      </c>
      <c r="AL64" s="1">
        <v>0</v>
      </c>
      <c r="AM64" s="1">
        <v>0</v>
      </c>
      <c r="AN64" s="1">
        <v>0</v>
      </c>
      <c r="AO64" s="1">
        <v>0</v>
      </c>
      <c r="AP64" s="1">
        <v>0</v>
      </c>
      <c r="AQ64" s="1">
        <v>0</v>
      </c>
      <c r="AR64" s="1">
        <v>0</v>
      </c>
      <c r="AS64" s="1">
        <v>0</v>
      </c>
      <c r="AT64" s="1">
        <v>0</v>
      </c>
      <c r="AU64" s="1">
        <v>0</v>
      </c>
      <c r="AV64" s="1">
        <v>0</v>
      </c>
      <c r="AW64" s="1">
        <v>0</v>
      </c>
      <c r="AX64" s="1">
        <v>0</v>
      </c>
      <c r="AY64" s="1">
        <v>0</v>
      </c>
      <c r="AZ64" s="15">
        <v>0</v>
      </c>
      <c r="BA64" s="1">
        <v>2</v>
      </c>
      <c r="BB64" s="1">
        <v>0</v>
      </c>
      <c r="BC64" s="1">
        <v>0</v>
      </c>
      <c r="BD64" s="1">
        <v>0</v>
      </c>
      <c r="BE64" s="1">
        <v>0</v>
      </c>
      <c r="BF64" s="1">
        <v>0</v>
      </c>
      <c r="BG64" s="1">
        <v>2</v>
      </c>
      <c r="BH64" s="1">
        <v>2</v>
      </c>
      <c r="BI64" s="1">
        <v>2</v>
      </c>
      <c r="BJ64" s="1">
        <v>2</v>
      </c>
      <c r="BK64" s="1">
        <v>0</v>
      </c>
      <c r="BL64" s="1">
        <v>0</v>
      </c>
      <c r="BM64" s="1">
        <v>1</v>
      </c>
      <c r="BN64" s="1">
        <v>0</v>
      </c>
    </row>
    <row r="65" spans="1:66" ht="12.75">
      <c r="A65" s="1" t="s">
        <v>517</v>
      </c>
      <c r="B65" s="1">
        <v>0</v>
      </c>
      <c r="C65" s="1">
        <v>0</v>
      </c>
      <c r="D65" s="1">
        <v>0</v>
      </c>
      <c r="E65" s="1">
        <v>0</v>
      </c>
      <c r="F65" s="1">
        <v>0</v>
      </c>
      <c r="G65" s="1">
        <v>0</v>
      </c>
      <c r="H65" s="1">
        <v>0</v>
      </c>
      <c r="I65" s="1">
        <v>0</v>
      </c>
      <c r="J65" s="1">
        <v>0</v>
      </c>
      <c r="K65" s="1">
        <v>0</v>
      </c>
      <c r="L65" s="1">
        <v>0</v>
      </c>
      <c r="M65" s="1">
        <v>0</v>
      </c>
      <c r="N65" s="1">
        <v>0</v>
      </c>
      <c r="O65" s="1">
        <v>1</v>
      </c>
      <c r="P65" s="1">
        <v>0</v>
      </c>
      <c r="Q65" s="1">
        <v>0</v>
      </c>
      <c r="R65" s="1">
        <v>2</v>
      </c>
      <c r="S65" s="1">
        <v>0</v>
      </c>
      <c r="T65" s="1">
        <v>0</v>
      </c>
      <c r="U65" s="1">
        <v>2</v>
      </c>
      <c r="V65" s="1">
        <v>0</v>
      </c>
      <c r="W65" s="1">
        <v>0</v>
      </c>
      <c r="X65" s="1">
        <v>0</v>
      </c>
      <c r="Y65" s="1">
        <v>0</v>
      </c>
      <c r="Z65" s="1">
        <v>0</v>
      </c>
      <c r="AA65" s="1">
        <v>0</v>
      </c>
      <c r="AB65" s="1">
        <v>0</v>
      </c>
      <c r="AC65" s="1">
        <v>0</v>
      </c>
      <c r="AD65" s="1">
        <v>0</v>
      </c>
      <c r="AE65" s="1">
        <v>0</v>
      </c>
      <c r="AF65" s="1">
        <v>0</v>
      </c>
      <c r="AG65" s="1">
        <v>0</v>
      </c>
      <c r="AH65" s="15">
        <v>0</v>
      </c>
      <c r="AI65" s="1">
        <v>0</v>
      </c>
      <c r="AJ65" s="1">
        <v>0</v>
      </c>
      <c r="AK65" s="1">
        <v>0</v>
      </c>
      <c r="AL65" s="1">
        <v>0</v>
      </c>
      <c r="AM65" s="1">
        <v>0</v>
      </c>
      <c r="AN65" s="1">
        <v>0</v>
      </c>
      <c r="AO65" s="1">
        <v>0</v>
      </c>
      <c r="AP65" s="1">
        <v>0</v>
      </c>
      <c r="AQ65" s="1">
        <v>0</v>
      </c>
      <c r="AR65" s="1">
        <v>0</v>
      </c>
      <c r="AS65" s="1">
        <v>0</v>
      </c>
      <c r="AT65" s="1">
        <v>0</v>
      </c>
      <c r="AU65" s="1">
        <v>0</v>
      </c>
      <c r="AV65" s="1">
        <v>0</v>
      </c>
      <c r="AW65" s="1">
        <v>0</v>
      </c>
      <c r="AX65" s="1">
        <v>0</v>
      </c>
      <c r="AY65" s="1">
        <v>0</v>
      </c>
      <c r="AZ65" s="15">
        <v>0</v>
      </c>
      <c r="BA65" s="1">
        <v>2</v>
      </c>
      <c r="BB65" s="1">
        <v>0</v>
      </c>
      <c r="BC65" s="1">
        <v>0</v>
      </c>
      <c r="BD65" s="1">
        <v>0</v>
      </c>
      <c r="BE65" s="1">
        <v>0</v>
      </c>
      <c r="BF65" s="1">
        <v>0</v>
      </c>
      <c r="BG65" s="1">
        <v>1</v>
      </c>
      <c r="BH65" s="1">
        <v>1</v>
      </c>
      <c r="BI65" s="1">
        <v>1</v>
      </c>
      <c r="BJ65" s="1">
        <v>0</v>
      </c>
      <c r="BK65" s="1">
        <v>0</v>
      </c>
      <c r="BL65" s="1">
        <v>0</v>
      </c>
      <c r="BM65" s="1">
        <v>0</v>
      </c>
      <c r="BN65" s="1">
        <v>0</v>
      </c>
    </row>
    <row r="66" spans="1:66" ht="12.75">
      <c r="A66" s="1" t="s">
        <v>518</v>
      </c>
      <c r="B66" s="1">
        <v>0</v>
      </c>
      <c r="C66" s="1">
        <v>0</v>
      </c>
      <c r="D66" s="1">
        <v>0</v>
      </c>
      <c r="E66" s="1">
        <v>0</v>
      </c>
      <c r="F66" s="1">
        <v>0</v>
      </c>
      <c r="G66" s="1">
        <v>0</v>
      </c>
      <c r="H66" s="1">
        <v>0</v>
      </c>
      <c r="I66" s="1">
        <v>0</v>
      </c>
      <c r="J66" s="1">
        <v>0</v>
      </c>
      <c r="K66" s="1">
        <v>0</v>
      </c>
      <c r="L66" s="1">
        <v>0</v>
      </c>
      <c r="M66" s="1">
        <v>0</v>
      </c>
      <c r="N66" s="1">
        <v>0</v>
      </c>
      <c r="O66" s="1">
        <v>1</v>
      </c>
      <c r="P66" s="1">
        <v>0</v>
      </c>
      <c r="Q66" s="1">
        <v>0</v>
      </c>
      <c r="R66" s="1">
        <v>2</v>
      </c>
      <c r="S66" s="1">
        <v>0</v>
      </c>
      <c r="T66" s="1">
        <v>0</v>
      </c>
      <c r="U66" s="1">
        <v>1</v>
      </c>
      <c r="V66" s="1">
        <v>0</v>
      </c>
      <c r="W66" s="1">
        <v>0</v>
      </c>
      <c r="X66" s="1">
        <v>0</v>
      </c>
      <c r="Y66" s="1">
        <v>2</v>
      </c>
      <c r="Z66" s="1">
        <v>0</v>
      </c>
      <c r="AA66" s="1">
        <v>0</v>
      </c>
      <c r="AB66" s="1">
        <v>0</v>
      </c>
      <c r="AC66" s="1">
        <v>0</v>
      </c>
      <c r="AD66" s="1">
        <v>0</v>
      </c>
      <c r="AE66" s="1">
        <v>0</v>
      </c>
      <c r="AF66" s="1">
        <v>0</v>
      </c>
      <c r="AG66" s="1">
        <v>0</v>
      </c>
      <c r="AH66" s="15">
        <v>0</v>
      </c>
      <c r="AI66" s="1">
        <v>0</v>
      </c>
      <c r="AJ66" s="1">
        <v>0</v>
      </c>
      <c r="AK66" s="1">
        <v>0</v>
      </c>
      <c r="AL66" s="1">
        <v>0</v>
      </c>
      <c r="AM66" s="1">
        <v>0</v>
      </c>
      <c r="AN66" s="1">
        <v>0</v>
      </c>
      <c r="AO66" s="1">
        <v>0</v>
      </c>
      <c r="AP66" s="1">
        <v>0</v>
      </c>
      <c r="AQ66" s="1">
        <v>2</v>
      </c>
      <c r="AR66" s="1">
        <v>0</v>
      </c>
      <c r="AS66" s="1">
        <v>0</v>
      </c>
      <c r="AT66" s="1">
        <v>0</v>
      </c>
      <c r="AU66" s="1">
        <v>0</v>
      </c>
      <c r="AV66" s="1">
        <v>0</v>
      </c>
      <c r="AW66" s="1">
        <v>2</v>
      </c>
      <c r="AX66" s="1">
        <v>2</v>
      </c>
      <c r="AY66" s="1">
        <v>1</v>
      </c>
      <c r="AZ66" s="15">
        <v>0</v>
      </c>
      <c r="BA66" s="1">
        <v>2</v>
      </c>
      <c r="BB66" s="1">
        <v>0</v>
      </c>
      <c r="BC66" s="1">
        <v>0</v>
      </c>
      <c r="BD66" s="1">
        <v>0</v>
      </c>
      <c r="BE66" s="1">
        <v>0</v>
      </c>
      <c r="BF66" s="1">
        <v>0</v>
      </c>
      <c r="BG66" s="1">
        <v>1</v>
      </c>
      <c r="BH66" s="1">
        <v>1</v>
      </c>
      <c r="BI66" s="1">
        <v>0</v>
      </c>
      <c r="BJ66" s="1">
        <v>0</v>
      </c>
      <c r="BK66" s="1">
        <v>0</v>
      </c>
      <c r="BL66" s="1">
        <v>0</v>
      </c>
      <c r="BM66" s="1">
        <v>0</v>
      </c>
      <c r="BN66" s="1">
        <v>0</v>
      </c>
    </row>
    <row r="67" spans="1:66" ht="12.75">
      <c r="A67" s="1" t="s">
        <v>519</v>
      </c>
      <c r="B67" s="1">
        <v>0</v>
      </c>
      <c r="C67" s="1">
        <v>0</v>
      </c>
      <c r="D67" s="1">
        <v>0</v>
      </c>
      <c r="E67" s="1">
        <v>0</v>
      </c>
      <c r="F67" s="1">
        <v>0</v>
      </c>
      <c r="G67" s="1">
        <v>0</v>
      </c>
      <c r="H67" s="1">
        <v>0</v>
      </c>
      <c r="I67" s="1">
        <v>0</v>
      </c>
      <c r="J67" s="1">
        <v>0</v>
      </c>
      <c r="K67" s="1">
        <v>0</v>
      </c>
      <c r="L67" s="1">
        <v>0</v>
      </c>
      <c r="M67" s="1">
        <v>0</v>
      </c>
      <c r="N67" s="1">
        <v>0</v>
      </c>
      <c r="O67" s="1">
        <v>2</v>
      </c>
      <c r="P67" s="1">
        <v>0</v>
      </c>
      <c r="Q67" s="1">
        <v>0</v>
      </c>
      <c r="R67" s="1">
        <v>2</v>
      </c>
      <c r="S67" s="1">
        <v>0</v>
      </c>
      <c r="T67" s="1">
        <v>0</v>
      </c>
      <c r="U67" s="1">
        <v>0</v>
      </c>
      <c r="V67" s="1">
        <v>0</v>
      </c>
      <c r="W67" s="1">
        <v>0</v>
      </c>
      <c r="X67" s="1">
        <v>0</v>
      </c>
      <c r="Y67" s="1">
        <v>0</v>
      </c>
      <c r="Z67" s="1">
        <v>0</v>
      </c>
      <c r="AA67" s="1">
        <v>0</v>
      </c>
      <c r="AB67" s="1">
        <v>0</v>
      </c>
      <c r="AC67" s="1">
        <v>0</v>
      </c>
      <c r="AD67" s="1">
        <v>0</v>
      </c>
      <c r="AE67" s="1">
        <v>0</v>
      </c>
      <c r="AF67" s="1">
        <v>0</v>
      </c>
      <c r="AG67" s="1">
        <v>0</v>
      </c>
      <c r="AH67" s="15">
        <v>0</v>
      </c>
      <c r="AI67" s="1">
        <v>0</v>
      </c>
      <c r="AJ67" s="1">
        <v>0</v>
      </c>
      <c r="AK67" s="1">
        <v>0</v>
      </c>
      <c r="AL67" s="1">
        <v>0</v>
      </c>
      <c r="AM67" s="1">
        <v>0</v>
      </c>
      <c r="AN67" s="1">
        <v>0</v>
      </c>
      <c r="AO67" s="1">
        <v>0</v>
      </c>
      <c r="AP67" s="1">
        <v>0</v>
      </c>
      <c r="AQ67" s="1">
        <v>0</v>
      </c>
      <c r="AR67" s="1">
        <v>0</v>
      </c>
      <c r="AS67" s="1">
        <v>0</v>
      </c>
      <c r="AT67" s="1">
        <v>0</v>
      </c>
      <c r="AU67" s="1">
        <v>0</v>
      </c>
      <c r="AV67" s="1">
        <v>0</v>
      </c>
      <c r="AW67" s="1">
        <v>0</v>
      </c>
      <c r="AX67" s="1">
        <v>0</v>
      </c>
      <c r="AY67" s="1">
        <v>0</v>
      </c>
      <c r="AZ67" s="15">
        <v>0</v>
      </c>
      <c r="BA67" s="1">
        <v>2</v>
      </c>
      <c r="BB67" s="1">
        <v>0</v>
      </c>
      <c r="BC67" s="1">
        <v>0</v>
      </c>
      <c r="BD67" s="1">
        <v>0</v>
      </c>
      <c r="BE67" s="1">
        <v>0</v>
      </c>
      <c r="BF67" s="1">
        <v>0</v>
      </c>
      <c r="BG67" s="1">
        <v>2</v>
      </c>
      <c r="BH67" s="1">
        <v>2</v>
      </c>
      <c r="BI67" s="1">
        <v>1</v>
      </c>
      <c r="BJ67" s="1">
        <v>0</v>
      </c>
      <c r="BK67" s="1">
        <v>0</v>
      </c>
      <c r="BL67" s="1">
        <v>0</v>
      </c>
      <c r="BM67" s="1">
        <v>0</v>
      </c>
      <c r="BN67" s="1">
        <v>0</v>
      </c>
    </row>
    <row r="68" spans="1:66" ht="12.75">
      <c r="A68" s="1" t="s">
        <v>520</v>
      </c>
      <c r="B68" s="1">
        <v>0</v>
      </c>
      <c r="C68" s="1">
        <v>0</v>
      </c>
      <c r="D68" s="1">
        <v>0</v>
      </c>
      <c r="E68" s="1">
        <v>0</v>
      </c>
      <c r="F68" s="1">
        <v>2</v>
      </c>
      <c r="G68" s="1">
        <v>0</v>
      </c>
      <c r="H68" s="1">
        <v>2</v>
      </c>
      <c r="I68" s="1">
        <v>0</v>
      </c>
      <c r="J68" s="1">
        <v>2</v>
      </c>
      <c r="K68" s="1">
        <v>0</v>
      </c>
      <c r="L68" s="1">
        <v>2</v>
      </c>
      <c r="M68" s="1">
        <v>2</v>
      </c>
      <c r="N68" s="1">
        <v>0</v>
      </c>
      <c r="O68" s="1">
        <v>2</v>
      </c>
      <c r="P68" s="1">
        <v>2</v>
      </c>
      <c r="Q68" s="1">
        <v>0</v>
      </c>
      <c r="R68" s="1">
        <v>2</v>
      </c>
      <c r="S68" s="1">
        <v>2</v>
      </c>
      <c r="T68" s="1">
        <v>0</v>
      </c>
      <c r="U68" s="1">
        <v>2</v>
      </c>
      <c r="V68" s="1">
        <v>1</v>
      </c>
      <c r="W68" s="1">
        <v>0</v>
      </c>
      <c r="X68" s="1">
        <v>0</v>
      </c>
      <c r="Y68" s="1">
        <v>2</v>
      </c>
      <c r="Z68" s="1">
        <v>0</v>
      </c>
      <c r="AA68" s="1">
        <v>2</v>
      </c>
      <c r="AB68" s="1">
        <v>2</v>
      </c>
      <c r="AC68" s="1">
        <v>0</v>
      </c>
      <c r="AD68" s="1">
        <v>0</v>
      </c>
      <c r="AE68" s="1">
        <v>2</v>
      </c>
      <c r="AF68" s="1">
        <v>0</v>
      </c>
      <c r="AG68" s="1">
        <v>0</v>
      </c>
      <c r="AH68" s="15">
        <v>0</v>
      </c>
      <c r="AI68" s="1">
        <v>0</v>
      </c>
      <c r="AJ68" s="1">
        <v>1</v>
      </c>
      <c r="AK68" s="1">
        <v>0</v>
      </c>
      <c r="AL68" s="1">
        <v>0</v>
      </c>
      <c r="AM68" s="1">
        <v>2</v>
      </c>
      <c r="AN68" s="1">
        <v>0</v>
      </c>
      <c r="AO68" s="1">
        <v>0</v>
      </c>
      <c r="AP68" s="1">
        <v>2</v>
      </c>
      <c r="AQ68" s="1">
        <v>0</v>
      </c>
      <c r="AR68" s="1">
        <v>0</v>
      </c>
      <c r="AS68" s="1">
        <v>2</v>
      </c>
      <c r="AT68" s="1">
        <v>0</v>
      </c>
      <c r="AU68" s="1">
        <v>0</v>
      </c>
      <c r="AV68" s="1">
        <v>0</v>
      </c>
      <c r="AW68" s="1">
        <v>2</v>
      </c>
      <c r="AX68" s="1">
        <v>2</v>
      </c>
      <c r="AY68" s="1">
        <v>2</v>
      </c>
      <c r="AZ68" s="15">
        <v>0</v>
      </c>
      <c r="BA68" s="1">
        <v>2</v>
      </c>
      <c r="BB68" s="1">
        <v>0</v>
      </c>
      <c r="BC68" s="1">
        <v>0</v>
      </c>
      <c r="BD68" s="1">
        <v>0</v>
      </c>
      <c r="BE68" s="1">
        <v>0</v>
      </c>
      <c r="BF68" s="1">
        <v>0</v>
      </c>
      <c r="BG68" s="1">
        <v>2</v>
      </c>
      <c r="BH68" s="1">
        <v>2</v>
      </c>
      <c r="BI68" s="1">
        <v>2</v>
      </c>
      <c r="BJ68" s="1">
        <v>2</v>
      </c>
      <c r="BK68" s="1">
        <v>0</v>
      </c>
      <c r="BL68" s="1">
        <v>2</v>
      </c>
      <c r="BM68" s="1">
        <v>1</v>
      </c>
      <c r="BN68" s="1">
        <v>2</v>
      </c>
    </row>
    <row r="69" spans="1:66" ht="12.75">
      <c r="A69" s="1" t="s">
        <v>521</v>
      </c>
      <c r="B69" s="1">
        <v>2</v>
      </c>
      <c r="C69" s="1">
        <v>2</v>
      </c>
      <c r="D69" s="1">
        <v>2</v>
      </c>
      <c r="E69" s="1">
        <v>2</v>
      </c>
      <c r="F69" s="1">
        <v>2</v>
      </c>
      <c r="G69" s="1">
        <v>2</v>
      </c>
      <c r="H69" s="1">
        <v>2</v>
      </c>
      <c r="I69" s="1">
        <v>2</v>
      </c>
      <c r="J69" s="1">
        <v>2</v>
      </c>
      <c r="K69" s="1">
        <v>2</v>
      </c>
      <c r="L69" s="1">
        <v>2</v>
      </c>
      <c r="M69" s="1">
        <v>2</v>
      </c>
      <c r="N69" s="1">
        <v>2</v>
      </c>
      <c r="O69" s="1">
        <v>2</v>
      </c>
      <c r="P69" s="1">
        <v>2</v>
      </c>
      <c r="Q69" s="1">
        <v>2</v>
      </c>
      <c r="R69" s="1">
        <v>2</v>
      </c>
      <c r="S69" s="1">
        <v>2</v>
      </c>
      <c r="T69" s="1">
        <v>2</v>
      </c>
      <c r="U69" s="1">
        <v>2</v>
      </c>
      <c r="V69" s="1">
        <v>2</v>
      </c>
      <c r="W69" s="1">
        <v>2</v>
      </c>
      <c r="X69" s="1">
        <v>2</v>
      </c>
      <c r="Y69" s="1">
        <v>2</v>
      </c>
      <c r="Z69" s="1">
        <v>2</v>
      </c>
      <c r="AA69" s="1">
        <v>2</v>
      </c>
      <c r="AB69" s="1">
        <v>2</v>
      </c>
      <c r="AC69" s="1">
        <v>2</v>
      </c>
      <c r="AD69" s="1">
        <v>2</v>
      </c>
      <c r="AE69" s="1">
        <v>2</v>
      </c>
      <c r="AF69" s="1">
        <v>2</v>
      </c>
      <c r="AG69" s="1">
        <v>2</v>
      </c>
      <c r="AH69" s="15">
        <v>2</v>
      </c>
      <c r="AI69" s="1">
        <v>2</v>
      </c>
      <c r="AJ69" s="1">
        <v>2</v>
      </c>
      <c r="AK69" s="1">
        <v>2</v>
      </c>
      <c r="AL69" s="1">
        <v>2</v>
      </c>
      <c r="AM69" s="1">
        <v>2</v>
      </c>
      <c r="AN69" s="1">
        <v>2</v>
      </c>
      <c r="AO69" s="1">
        <v>2</v>
      </c>
      <c r="AP69" s="1">
        <v>2</v>
      </c>
      <c r="AQ69" s="1">
        <v>2</v>
      </c>
      <c r="AR69" s="1">
        <v>2</v>
      </c>
      <c r="AS69" s="1">
        <v>2</v>
      </c>
      <c r="AT69" s="1">
        <v>2</v>
      </c>
      <c r="AU69" s="1">
        <v>2</v>
      </c>
      <c r="AV69" s="1">
        <v>2</v>
      </c>
      <c r="AW69" s="1">
        <v>2</v>
      </c>
      <c r="AX69" s="1">
        <v>2</v>
      </c>
      <c r="AY69" s="1">
        <v>2</v>
      </c>
      <c r="AZ69" s="15">
        <v>2</v>
      </c>
      <c r="BA69" s="1">
        <v>2</v>
      </c>
      <c r="BB69" s="1">
        <v>2</v>
      </c>
      <c r="BC69" s="1">
        <v>2</v>
      </c>
      <c r="BD69" s="1">
        <v>2</v>
      </c>
      <c r="BE69" s="1">
        <v>2</v>
      </c>
      <c r="BF69" s="1">
        <v>2</v>
      </c>
      <c r="BG69" s="1">
        <v>2</v>
      </c>
      <c r="BH69" s="1">
        <v>2</v>
      </c>
      <c r="BI69" s="1">
        <v>2</v>
      </c>
      <c r="BJ69" s="1">
        <v>2</v>
      </c>
      <c r="BK69" s="1">
        <v>2</v>
      </c>
      <c r="BL69" s="1">
        <v>2</v>
      </c>
      <c r="BM69" s="1">
        <v>2</v>
      </c>
      <c r="BN69" s="1">
        <v>2</v>
      </c>
    </row>
    <row r="70" spans="1:66" ht="12.75">
      <c r="A70" s="1" t="s">
        <v>522</v>
      </c>
      <c r="B70" s="1">
        <v>2</v>
      </c>
      <c r="C70" s="1">
        <v>2</v>
      </c>
      <c r="D70" s="1">
        <v>2</v>
      </c>
      <c r="E70" s="1">
        <v>2</v>
      </c>
      <c r="F70" s="1">
        <v>2</v>
      </c>
      <c r="G70" s="1">
        <v>2</v>
      </c>
      <c r="H70" s="1">
        <v>2</v>
      </c>
      <c r="I70" s="1">
        <v>2</v>
      </c>
      <c r="J70" s="1">
        <v>2</v>
      </c>
      <c r="K70" s="1">
        <v>2</v>
      </c>
      <c r="L70" s="1">
        <v>2</v>
      </c>
      <c r="M70" s="1">
        <v>2</v>
      </c>
      <c r="N70" s="1">
        <v>2</v>
      </c>
      <c r="O70" s="1">
        <v>2</v>
      </c>
      <c r="P70" s="1">
        <v>2</v>
      </c>
      <c r="Q70" s="1">
        <v>2</v>
      </c>
      <c r="R70" s="1">
        <v>2</v>
      </c>
      <c r="S70" s="1">
        <v>2</v>
      </c>
      <c r="T70" s="1">
        <v>2</v>
      </c>
      <c r="U70" s="1">
        <v>2</v>
      </c>
      <c r="V70" s="1">
        <v>2</v>
      </c>
      <c r="W70" s="1">
        <v>2</v>
      </c>
      <c r="X70" s="1">
        <v>2</v>
      </c>
      <c r="Y70" s="1">
        <v>2</v>
      </c>
      <c r="Z70" s="1">
        <v>2</v>
      </c>
      <c r="AA70" s="1">
        <v>2</v>
      </c>
      <c r="AB70" s="1">
        <v>2</v>
      </c>
      <c r="AC70" s="1">
        <v>2</v>
      </c>
      <c r="AD70" s="1">
        <v>2</v>
      </c>
      <c r="AE70" s="1">
        <v>2</v>
      </c>
      <c r="AF70" s="1">
        <v>2</v>
      </c>
      <c r="AG70" s="1">
        <v>2</v>
      </c>
      <c r="AH70" s="15">
        <v>2</v>
      </c>
      <c r="AI70" s="1">
        <v>2</v>
      </c>
      <c r="AJ70" s="1">
        <v>2</v>
      </c>
      <c r="AK70" s="1">
        <v>2</v>
      </c>
      <c r="AL70" s="1">
        <v>2</v>
      </c>
      <c r="AM70" s="1">
        <v>2</v>
      </c>
      <c r="AN70" s="1">
        <v>2</v>
      </c>
      <c r="AO70" s="1">
        <v>2</v>
      </c>
      <c r="AP70" s="1">
        <v>2</v>
      </c>
      <c r="AQ70" s="1">
        <v>2</v>
      </c>
      <c r="AR70" s="1">
        <v>2</v>
      </c>
      <c r="AS70" s="1">
        <v>2</v>
      </c>
      <c r="AT70" s="1">
        <v>2</v>
      </c>
      <c r="AU70" s="1">
        <v>2</v>
      </c>
      <c r="AV70" s="1">
        <v>2</v>
      </c>
      <c r="AW70" s="1">
        <v>2</v>
      </c>
      <c r="AX70" s="1">
        <v>2</v>
      </c>
      <c r="AY70" s="1">
        <v>2</v>
      </c>
      <c r="AZ70" s="15">
        <v>2</v>
      </c>
      <c r="BA70" s="1">
        <v>2</v>
      </c>
      <c r="BB70" s="1">
        <v>2</v>
      </c>
      <c r="BC70" s="1">
        <v>2</v>
      </c>
      <c r="BD70" s="1">
        <v>2</v>
      </c>
      <c r="BE70" s="1">
        <v>2</v>
      </c>
      <c r="BF70" s="1">
        <v>2</v>
      </c>
      <c r="BG70" s="1">
        <v>2</v>
      </c>
      <c r="BH70" s="1">
        <v>2</v>
      </c>
      <c r="BI70" s="1">
        <v>2</v>
      </c>
      <c r="BJ70" s="1">
        <v>2</v>
      </c>
      <c r="BK70" s="1">
        <v>2</v>
      </c>
      <c r="BL70" s="1">
        <v>2</v>
      </c>
      <c r="BM70" s="1">
        <v>2</v>
      </c>
      <c r="BN70" s="1">
        <v>2</v>
      </c>
    </row>
    <row r="71" spans="1:66" ht="12.75">
      <c r="A71" s="1" t="s">
        <v>523</v>
      </c>
      <c r="B71" s="1">
        <v>0</v>
      </c>
      <c r="C71" s="1">
        <v>0</v>
      </c>
      <c r="D71" s="1">
        <v>0</v>
      </c>
      <c r="E71" s="1">
        <v>0</v>
      </c>
      <c r="F71" s="1">
        <v>2</v>
      </c>
      <c r="G71" s="1">
        <v>0</v>
      </c>
      <c r="H71" s="1">
        <v>2</v>
      </c>
      <c r="I71" s="1">
        <v>0</v>
      </c>
      <c r="J71" s="1">
        <v>0</v>
      </c>
      <c r="K71" s="1">
        <v>0</v>
      </c>
      <c r="L71" s="1">
        <v>2</v>
      </c>
      <c r="M71" s="1">
        <v>2</v>
      </c>
      <c r="N71" s="1">
        <v>0</v>
      </c>
      <c r="O71" s="1">
        <v>2</v>
      </c>
      <c r="P71" s="1">
        <v>2</v>
      </c>
      <c r="Q71" s="1">
        <v>0</v>
      </c>
      <c r="R71" s="1">
        <v>2</v>
      </c>
      <c r="S71" s="1">
        <v>0</v>
      </c>
      <c r="T71" s="1">
        <v>2</v>
      </c>
      <c r="U71" s="1">
        <v>2</v>
      </c>
      <c r="V71" s="1">
        <v>0</v>
      </c>
      <c r="W71" s="1">
        <v>0</v>
      </c>
      <c r="X71" s="1">
        <v>0</v>
      </c>
      <c r="Y71" s="1">
        <v>0</v>
      </c>
      <c r="Z71" s="1">
        <v>0</v>
      </c>
      <c r="AA71" s="1">
        <v>2</v>
      </c>
      <c r="AB71" s="1">
        <v>0</v>
      </c>
      <c r="AC71" s="1">
        <v>0</v>
      </c>
      <c r="AD71" s="1">
        <v>0</v>
      </c>
      <c r="AE71" s="1">
        <v>0</v>
      </c>
      <c r="AF71" s="1">
        <v>0</v>
      </c>
      <c r="AG71" s="1">
        <v>0</v>
      </c>
      <c r="AH71" s="15">
        <v>0</v>
      </c>
      <c r="AI71" s="1">
        <v>0</v>
      </c>
      <c r="AJ71" s="1">
        <v>0</v>
      </c>
      <c r="AK71" s="1">
        <v>0</v>
      </c>
      <c r="AL71" s="1">
        <v>0</v>
      </c>
      <c r="AM71" s="1">
        <v>0</v>
      </c>
      <c r="AN71" s="1">
        <v>0</v>
      </c>
      <c r="AO71" s="1">
        <v>2</v>
      </c>
      <c r="AP71" s="1">
        <v>2</v>
      </c>
      <c r="AQ71" s="1">
        <v>0</v>
      </c>
      <c r="AR71" s="1">
        <v>0</v>
      </c>
      <c r="AS71" s="1">
        <v>2</v>
      </c>
      <c r="AT71" s="1">
        <v>0</v>
      </c>
      <c r="AU71" s="1">
        <v>0</v>
      </c>
      <c r="AV71" s="1">
        <v>0</v>
      </c>
      <c r="AW71" s="1">
        <v>0</v>
      </c>
      <c r="AX71" s="1">
        <v>2</v>
      </c>
      <c r="AY71" s="1">
        <v>2</v>
      </c>
      <c r="AZ71" s="15">
        <v>0</v>
      </c>
      <c r="BA71" s="1">
        <v>2</v>
      </c>
      <c r="BB71" s="1">
        <v>0</v>
      </c>
      <c r="BC71" s="1">
        <v>0</v>
      </c>
      <c r="BD71" s="1">
        <v>0</v>
      </c>
      <c r="BE71" s="1">
        <v>0</v>
      </c>
      <c r="BF71" s="1">
        <v>0</v>
      </c>
      <c r="BG71" s="1">
        <v>2</v>
      </c>
      <c r="BH71" s="1">
        <v>2</v>
      </c>
      <c r="BI71" s="1">
        <v>2</v>
      </c>
      <c r="BJ71" s="1">
        <v>2</v>
      </c>
      <c r="BK71" s="1">
        <v>0</v>
      </c>
      <c r="BL71" s="1">
        <v>2</v>
      </c>
      <c r="BM71" s="1">
        <v>0</v>
      </c>
      <c r="BN71" s="1">
        <v>2</v>
      </c>
    </row>
    <row r="72" spans="1:66" ht="12.75">
      <c r="A72" s="1" t="s">
        <v>524</v>
      </c>
      <c r="B72" s="1">
        <v>0</v>
      </c>
      <c r="C72" s="1">
        <v>0</v>
      </c>
      <c r="D72" s="1">
        <v>0</v>
      </c>
      <c r="E72" s="1">
        <v>0</v>
      </c>
      <c r="F72" s="1">
        <v>2</v>
      </c>
      <c r="G72" s="1">
        <v>0</v>
      </c>
      <c r="H72" s="1">
        <v>2</v>
      </c>
      <c r="I72" s="1">
        <v>0</v>
      </c>
      <c r="J72" s="1">
        <v>0</v>
      </c>
      <c r="K72" s="1">
        <v>0</v>
      </c>
      <c r="L72" s="1">
        <v>2</v>
      </c>
      <c r="M72" s="1">
        <v>2</v>
      </c>
      <c r="N72" s="1">
        <v>0</v>
      </c>
      <c r="O72" s="1">
        <v>2</v>
      </c>
      <c r="P72" s="1">
        <v>2</v>
      </c>
      <c r="Q72" s="1">
        <v>0</v>
      </c>
      <c r="R72" s="1">
        <v>2</v>
      </c>
      <c r="S72" s="1">
        <v>0</v>
      </c>
      <c r="T72" s="1">
        <v>2</v>
      </c>
      <c r="U72" s="1">
        <v>2</v>
      </c>
      <c r="V72" s="1">
        <v>0</v>
      </c>
      <c r="W72" s="1">
        <v>0</v>
      </c>
      <c r="X72" s="1">
        <v>0</v>
      </c>
      <c r="Y72" s="1">
        <v>0</v>
      </c>
      <c r="Z72" s="1">
        <v>0</v>
      </c>
      <c r="AA72" s="1">
        <v>2</v>
      </c>
      <c r="AB72" s="1">
        <v>0</v>
      </c>
      <c r="AC72" s="1">
        <v>0</v>
      </c>
      <c r="AD72" s="1">
        <v>0</v>
      </c>
      <c r="AE72" s="1">
        <v>0</v>
      </c>
      <c r="AF72" s="1">
        <v>0</v>
      </c>
      <c r="AG72" s="1">
        <v>0</v>
      </c>
      <c r="AH72" s="15">
        <v>0</v>
      </c>
      <c r="AI72" s="1">
        <v>0</v>
      </c>
      <c r="AJ72" s="1">
        <v>0</v>
      </c>
      <c r="AK72" s="1">
        <v>0</v>
      </c>
      <c r="AL72" s="1">
        <v>0</v>
      </c>
      <c r="AM72" s="1">
        <v>0</v>
      </c>
      <c r="AN72" s="1">
        <v>0</v>
      </c>
      <c r="AO72" s="1">
        <v>2</v>
      </c>
      <c r="AP72" s="1">
        <v>2</v>
      </c>
      <c r="AQ72" s="1">
        <v>0</v>
      </c>
      <c r="AR72" s="1">
        <v>0</v>
      </c>
      <c r="AS72" s="1">
        <v>2</v>
      </c>
      <c r="AT72" s="1">
        <v>0</v>
      </c>
      <c r="AU72" s="1">
        <v>0</v>
      </c>
      <c r="AV72" s="1">
        <v>0</v>
      </c>
      <c r="AW72" s="1">
        <v>0</v>
      </c>
      <c r="AX72" s="1">
        <v>2</v>
      </c>
      <c r="AY72" s="1">
        <v>2</v>
      </c>
      <c r="AZ72" s="15">
        <v>0</v>
      </c>
      <c r="BA72" s="1">
        <v>2</v>
      </c>
      <c r="BB72" s="1">
        <v>0</v>
      </c>
      <c r="BC72" s="1">
        <v>0</v>
      </c>
      <c r="BD72" s="1">
        <v>0</v>
      </c>
      <c r="BE72" s="1">
        <v>0</v>
      </c>
      <c r="BF72" s="1">
        <v>0</v>
      </c>
      <c r="BG72" s="1">
        <v>2</v>
      </c>
      <c r="BH72" s="1">
        <v>2</v>
      </c>
      <c r="BI72" s="1">
        <v>2</v>
      </c>
      <c r="BJ72" s="1">
        <v>2</v>
      </c>
      <c r="BK72" s="1">
        <v>0</v>
      </c>
      <c r="BL72" s="1">
        <v>2</v>
      </c>
      <c r="BM72" s="1">
        <v>0</v>
      </c>
      <c r="BN72" s="1">
        <v>2</v>
      </c>
    </row>
    <row r="73" spans="1:66" ht="12.75">
      <c r="A73" s="1" t="s">
        <v>525</v>
      </c>
      <c r="B73" s="1">
        <v>0</v>
      </c>
      <c r="C73" s="1">
        <v>0</v>
      </c>
      <c r="D73" s="1">
        <v>0</v>
      </c>
      <c r="E73" s="1">
        <v>0</v>
      </c>
      <c r="F73" s="1">
        <v>2</v>
      </c>
      <c r="G73" s="1">
        <v>0</v>
      </c>
      <c r="H73" s="1">
        <v>2</v>
      </c>
      <c r="I73" s="1">
        <v>0</v>
      </c>
      <c r="J73" s="1">
        <v>0</v>
      </c>
      <c r="K73" s="1">
        <v>0</v>
      </c>
      <c r="L73" s="1">
        <v>2</v>
      </c>
      <c r="M73" s="1">
        <v>2</v>
      </c>
      <c r="N73" s="1">
        <v>0</v>
      </c>
      <c r="O73" s="1">
        <v>2</v>
      </c>
      <c r="P73" s="1">
        <v>2</v>
      </c>
      <c r="Q73" s="1">
        <v>0</v>
      </c>
      <c r="R73" s="1">
        <v>2</v>
      </c>
      <c r="S73" s="1">
        <v>0</v>
      </c>
      <c r="T73" s="1">
        <v>2</v>
      </c>
      <c r="U73" s="1">
        <v>2</v>
      </c>
      <c r="V73" s="1">
        <v>0</v>
      </c>
      <c r="W73" s="1">
        <v>0</v>
      </c>
      <c r="X73" s="1">
        <v>0</v>
      </c>
      <c r="Y73" s="1">
        <v>0</v>
      </c>
      <c r="Z73" s="1">
        <v>0</v>
      </c>
      <c r="AA73" s="1">
        <v>2</v>
      </c>
      <c r="AB73" s="1">
        <v>0</v>
      </c>
      <c r="AC73" s="1">
        <v>0</v>
      </c>
      <c r="AD73" s="1">
        <v>0</v>
      </c>
      <c r="AE73" s="1">
        <v>0</v>
      </c>
      <c r="AF73" s="1">
        <v>0</v>
      </c>
      <c r="AG73" s="1">
        <v>0</v>
      </c>
      <c r="AH73" s="15">
        <v>0</v>
      </c>
      <c r="AI73" s="1">
        <v>0</v>
      </c>
      <c r="AJ73" s="1">
        <v>0</v>
      </c>
      <c r="AK73" s="1">
        <v>0</v>
      </c>
      <c r="AL73" s="1">
        <v>0</v>
      </c>
      <c r="AM73" s="1">
        <v>0</v>
      </c>
      <c r="AN73" s="1">
        <v>0</v>
      </c>
      <c r="AO73" s="1">
        <v>2</v>
      </c>
      <c r="AP73" s="1">
        <v>2</v>
      </c>
      <c r="AQ73" s="1">
        <v>0</v>
      </c>
      <c r="AR73" s="1">
        <v>0</v>
      </c>
      <c r="AS73" s="1">
        <v>2</v>
      </c>
      <c r="AT73" s="1">
        <v>0</v>
      </c>
      <c r="AU73" s="1">
        <v>0</v>
      </c>
      <c r="AV73" s="1">
        <v>0</v>
      </c>
      <c r="AW73" s="1">
        <v>0</v>
      </c>
      <c r="AX73" s="1">
        <v>2</v>
      </c>
      <c r="AY73" s="1">
        <v>2</v>
      </c>
      <c r="AZ73" s="15">
        <v>0</v>
      </c>
      <c r="BA73" s="1">
        <v>2</v>
      </c>
      <c r="BB73" s="1">
        <v>0</v>
      </c>
      <c r="BC73" s="1">
        <v>0</v>
      </c>
      <c r="BD73" s="1">
        <v>0</v>
      </c>
      <c r="BE73" s="1">
        <v>0</v>
      </c>
      <c r="BF73" s="1">
        <v>0</v>
      </c>
      <c r="BG73" s="1">
        <v>2</v>
      </c>
      <c r="BH73" s="1">
        <v>2</v>
      </c>
      <c r="BI73" s="1">
        <v>2</v>
      </c>
      <c r="BJ73" s="1">
        <v>2</v>
      </c>
      <c r="BK73" s="1">
        <v>0</v>
      </c>
      <c r="BL73" s="1">
        <v>2</v>
      </c>
      <c r="BM73" s="1">
        <v>0</v>
      </c>
      <c r="BN73" s="1">
        <v>2</v>
      </c>
    </row>
    <row r="74" spans="1:66" ht="12.75">
      <c r="A74" s="1" t="s">
        <v>526</v>
      </c>
      <c r="B74" s="1">
        <v>0</v>
      </c>
      <c r="C74" s="1">
        <v>0</v>
      </c>
      <c r="D74" s="1">
        <v>0</v>
      </c>
      <c r="E74" s="1">
        <v>0</v>
      </c>
      <c r="F74" s="1">
        <v>2</v>
      </c>
      <c r="G74" s="1">
        <v>0</v>
      </c>
      <c r="H74" s="1">
        <v>2</v>
      </c>
      <c r="I74" s="1">
        <v>0</v>
      </c>
      <c r="J74" s="1">
        <v>0</v>
      </c>
      <c r="K74" s="1">
        <v>0</v>
      </c>
      <c r="L74" s="1">
        <v>2</v>
      </c>
      <c r="M74" s="1">
        <v>2</v>
      </c>
      <c r="N74" s="1">
        <v>0</v>
      </c>
      <c r="O74" s="1">
        <v>2</v>
      </c>
      <c r="P74" s="1">
        <v>2</v>
      </c>
      <c r="Q74" s="1">
        <v>0</v>
      </c>
      <c r="R74" s="1">
        <v>2</v>
      </c>
      <c r="S74" s="1">
        <v>0</v>
      </c>
      <c r="T74" s="1">
        <v>2</v>
      </c>
      <c r="U74" s="1">
        <v>2</v>
      </c>
      <c r="V74" s="1">
        <v>0</v>
      </c>
      <c r="W74" s="1">
        <v>0</v>
      </c>
      <c r="X74" s="1">
        <v>0</v>
      </c>
      <c r="Y74" s="1">
        <v>0</v>
      </c>
      <c r="Z74" s="1">
        <v>0</v>
      </c>
      <c r="AA74" s="1">
        <v>2</v>
      </c>
      <c r="AB74" s="1">
        <v>0</v>
      </c>
      <c r="AC74" s="1">
        <v>0</v>
      </c>
      <c r="AD74" s="1">
        <v>0</v>
      </c>
      <c r="AE74" s="1">
        <v>0</v>
      </c>
      <c r="AF74" s="1">
        <v>0</v>
      </c>
      <c r="AG74" s="1">
        <v>0</v>
      </c>
      <c r="AH74" s="15">
        <v>0</v>
      </c>
      <c r="AI74" s="1">
        <v>0</v>
      </c>
      <c r="AJ74" s="1">
        <v>0</v>
      </c>
      <c r="AK74" s="1">
        <v>0</v>
      </c>
      <c r="AL74" s="1">
        <v>0</v>
      </c>
      <c r="AM74" s="1">
        <v>0</v>
      </c>
      <c r="AN74" s="1">
        <v>0</v>
      </c>
      <c r="AO74" s="1">
        <v>2</v>
      </c>
      <c r="AP74" s="1">
        <v>2</v>
      </c>
      <c r="AQ74" s="1">
        <v>0</v>
      </c>
      <c r="AR74" s="1">
        <v>0</v>
      </c>
      <c r="AS74" s="1">
        <v>2</v>
      </c>
      <c r="AT74" s="1">
        <v>0</v>
      </c>
      <c r="AU74" s="1">
        <v>0</v>
      </c>
      <c r="AV74" s="1">
        <v>0</v>
      </c>
      <c r="AW74" s="1">
        <v>0</v>
      </c>
      <c r="AX74" s="1">
        <v>2</v>
      </c>
      <c r="AY74" s="1">
        <v>2</v>
      </c>
      <c r="AZ74" s="15">
        <v>0</v>
      </c>
      <c r="BA74" s="1">
        <v>2</v>
      </c>
      <c r="BB74" s="1">
        <v>0</v>
      </c>
      <c r="BC74" s="1">
        <v>0</v>
      </c>
      <c r="BD74" s="1">
        <v>0</v>
      </c>
      <c r="BE74" s="1">
        <v>0</v>
      </c>
      <c r="BF74" s="1">
        <v>0</v>
      </c>
      <c r="BG74" s="1">
        <v>2</v>
      </c>
      <c r="BH74" s="1">
        <v>2</v>
      </c>
      <c r="BI74" s="1">
        <v>2</v>
      </c>
      <c r="BJ74" s="1">
        <v>2</v>
      </c>
      <c r="BK74" s="1">
        <v>0</v>
      </c>
      <c r="BL74" s="1">
        <v>2</v>
      </c>
      <c r="BM74" s="1">
        <v>0</v>
      </c>
      <c r="BN74" s="1">
        <v>2</v>
      </c>
    </row>
    <row r="75" spans="1:66" ht="12.75">
      <c r="A75" s="1" t="s">
        <v>527</v>
      </c>
      <c r="B75" s="1">
        <v>0</v>
      </c>
      <c r="C75" s="1">
        <v>0</v>
      </c>
      <c r="D75" s="1">
        <v>0</v>
      </c>
      <c r="E75" s="1">
        <v>0</v>
      </c>
      <c r="F75" s="1">
        <v>2</v>
      </c>
      <c r="G75" s="1">
        <v>0</v>
      </c>
      <c r="H75" s="1">
        <v>2</v>
      </c>
      <c r="I75" s="1">
        <v>0</v>
      </c>
      <c r="J75" s="1">
        <v>0</v>
      </c>
      <c r="K75" s="1">
        <v>0</v>
      </c>
      <c r="L75" s="1">
        <v>2</v>
      </c>
      <c r="M75" s="1">
        <v>2</v>
      </c>
      <c r="N75" s="1">
        <v>0</v>
      </c>
      <c r="O75" s="1">
        <v>2</v>
      </c>
      <c r="P75" s="1">
        <v>2</v>
      </c>
      <c r="Q75" s="1">
        <v>0</v>
      </c>
      <c r="R75" s="1">
        <v>2</v>
      </c>
      <c r="S75" s="1">
        <v>0</v>
      </c>
      <c r="T75" s="1">
        <v>2</v>
      </c>
      <c r="U75" s="1">
        <v>2</v>
      </c>
      <c r="V75" s="1">
        <v>0</v>
      </c>
      <c r="W75" s="1">
        <v>0</v>
      </c>
      <c r="X75" s="1">
        <v>0</v>
      </c>
      <c r="Y75" s="1">
        <v>0</v>
      </c>
      <c r="Z75" s="1">
        <v>0</v>
      </c>
      <c r="AA75" s="1">
        <v>2</v>
      </c>
      <c r="AB75" s="1">
        <v>0</v>
      </c>
      <c r="AC75" s="1">
        <v>0</v>
      </c>
      <c r="AD75" s="1">
        <v>0</v>
      </c>
      <c r="AE75" s="1">
        <v>0</v>
      </c>
      <c r="AF75" s="1">
        <v>0</v>
      </c>
      <c r="AG75" s="1">
        <v>0</v>
      </c>
      <c r="AH75" s="15">
        <v>0</v>
      </c>
      <c r="AI75" s="1">
        <v>0</v>
      </c>
      <c r="AJ75" s="1">
        <v>0</v>
      </c>
      <c r="AK75" s="1">
        <v>0</v>
      </c>
      <c r="AL75" s="1">
        <v>0</v>
      </c>
      <c r="AM75" s="1">
        <v>0</v>
      </c>
      <c r="AN75" s="1">
        <v>0</v>
      </c>
      <c r="AO75" s="1">
        <v>2</v>
      </c>
      <c r="AP75" s="1">
        <v>2</v>
      </c>
      <c r="AQ75" s="1">
        <v>0</v>
      </c>
      <c r="AR75" s="1">
        <v>0</v>
      </c>
      <c r="AS75" s="1">
        <v>2</v>
      </c>
      <c r="AT75" s="1">
        <v>0</v>
      </c>
      <c r="AU75" s="1">
        <v>0</v>
      </c>
      <c r="AV75" s="1">
        <v>0</v>
      </c>
      <c r="AW75" s="1">
        <v>0</v>
      </c>
      <c r="AX75" s="1">
        <v>2</v>
      </c>
      <c r="AY75" s="1">
        <v>2</v>
      </c>
      <c r="AZ75" s="15">
        <v>0</v>
      </c>
      <c r="BA75" s="1">
        <v>2</v>
      </c>
      <c r="BB75" s="1">
        <v>0</v>
      </c>
      <c r="BC75" s="1">
        <v>0</v>
      </c>
      <c r="BD75" s="1">
        <v>0</v>
      </c>
      <c r="BE75" s="1">
        <v>0</v>
      </c>
      <c r="BF75" s="1">
        <v>0</v>
      </c>
      <c r="BG75" s="1">
        <v>2</v>
      </c>
      <c r="BH75" s="1">
        <v>2</v>
      </c>
      <c r="BI75" s="1">
        <v>2</v>
      </c>
      <c r="BJ75" s="1">
        <v>2</v>
      </c>
      <c r="BK75" s="1">
        <v>0</v>
      </c>
      <c r="BL75" s="1">
        <v>2</v>
      </c>
      <c r="BM75" s="1">
        <v>0</v>
      </c>
      <c r="BN75" s="1">
        <v>2</v>
      </c>
    </row>
    <row r="76" spans="1:66" ht="12.75">
      <c r="A76" s="1" t="s">
        <v>528</v>
      </c>
      <c r="B76" s="1">
        <v>0</v>
      </c>
      <c r="C76" s="1">
        <v>0</v>
      </c>
      <c r="D76" s="1">
        <v>0</v>
      </c>
      <c r="E76" s="1">
        <v>0</v>
      </c>
      <c r="F76" s="1">
        <v>0</v>
      </c>
      <c r="G76" s="1">
        <v>0</v>
      </c>
      <c r="H76" s="1">
        <v>0</v>
      </c>
      <c r="I76" s="1">
        <v>0</v>
      </c>
      <c r="J76" s="1">
        <v>0</v>
      </c>
      <c r="K76" s="1">
        <v>0</v>
      </c>
      <c r="L76" s="1">
        <v>0</v>
      </c>
      <c r="M76" s="1">
        <v>0</v>
      </c>
      <c r="N76" s="1">
        <v>0</v>
      </c>
      <c r="O76" s="1">
        <v>2</v>
      </c>
      <c r="P76" s="1">
        <v>0</v>
      </c>
      <c r="Q76" s="1">
        <v>0</v>
      </c>
      <c r="R76" s="1">
        <v>1</v>
      </c>
      <c r="S76" s="1">
        <v>0</v>
      </c>
      <c r="T76" s="1">
        <v>0</v>
      </c>
      <c r="U76" s="1">
        <v>0</v>
      </c>
      <c r="V76" s="1">
        <v>0</v>
      </c>
      <c r="W76" s="1">
        <v>0</v>
      </c>
      <c r="X76" s="1">
        <v>0</v>
      </c>
      <c r="Y76" s="1">
        <v>0</v>
      </c>
      <c r="Z76" s="1">
        <v>0</v>
      </c>
      <c r="AA76" s="1">
        <v>0</v>
      </c>
      <c r="AB76" s="1">
        <v>0</v>
      </c>
      <c r="AC76" s="1">
        <v>0</v>
      </c>
      <c r="AD76" s="1">
        <v>0</v>
      </c>
      <c r="AE76" s="1">
        <v>0</v>
      </c>
      <c r="AF76" s="1">
        <v>0</v>
      </c>
      <c r="AG76" s="1">
        <v>0</v>
      </c>
      <c r="AH76" s="15">
        <v>0</v>
      </c>
      <c r="AI76" s="1">
        <v>0</v>
      </c>
      <c r="AJ76" s="1">
        <v>0</v>
      </c>
      <c r="AK76" s="1">
        <v>0</v>
      </c>
      <c r="AL76" s="1">
        <v>0</v>
      </c>
      <c r="AM76" s="1">
        <v>0</v>
      </c>
      <c r="AN76" s="1">
        <v>0</v>
      </c>
      <c r="AO76" s="1">
        <v>0</v>
      </c>
      <c r="AP76" s="1">
        <v>1</v>
      </c>
      <c r="AQ76" s="1">
        <v>0</v>
      </c>
      <c r="AR76" s="1">
        <v>0</v>
      </c>
      <c r="AS76" s="1">
        <v>0</v>
      </c>
      <c r="AT76" s="1">
        <v>0</v>
      </c>
      <c r="AU76" s="1">
        <v>0</v>
      </c>
      <c r="AV76" s="1">
        <v>0</v>
      </c>
      <c r="AW76" s="1">
        <v>0</v>
      </c>
      <c r="AX76" s="1">
        <v>1</v>
      </c>
      <c r="AY76" s="1">
        <v>0</v>
      </c>
      <c r="AZ76" s="15">
        <v>0</v>
      </c>
      <c r="BA76" s="1">
        <v>2</v>
      </c>
      <c r="BB76" s="1">
        <v>0</v>
      </c>
      <c r="BC76" s="1">
        <v>0</v>
      </c>
      <c r="BD76" s="1">
        <v>0</v>
      </c>
      <c r="BE76" s="1">
        <v>0</v>
      </c>
      <c r="BF76" s="1">
        <v>0</v>
      </c>
      <c r="BG76" s="1">
        <v>0</v>
      </c>
      <c r="BH76" s="1">
        <v>0</v>
      </c>
      <c r="BI76" s="1">
        <v>0</v>
      </c>
      <c r="BJ76" s="1">
        <v>0</v>
      </c>
      <c r="BK76" s="1">
        <v>0</v>
      </c>
      <c r="BL76" s="1">
        <v>0</v>
      </c>
      <c r="BM76" s="1">
        <v>0</v>
      </c>
      <c r="BN76" s="1">
        <v>0</v>
      </c>
    </row>
    <row r="77" spans="1:66" ht="12.75">
      <c r="A77" s="1" t="s">
        <v>529</v>
      </c>
      <c r="B77" s="1">
        <v>0</v>
      </c>
      <c r="C77" s="1">
        <v>0</v>
      </c>
      <c r="D77" s="1">
        <v>0</v>
      </c>
      <c r="E77" s="1">
        <v>0</v>
      </c>
      <c r="F77" s="1">
        <v>0</v>
      </c>
      <c r="G77" s="1">
        <v>2</v>
      </c>
      <c r="H77" s="1">
        <v>2</v>
      </c>
      <c r="I77" s="1">
        <v>2</v>
      </c>
      <c r="J77" s="1">
        <v>2</v>
      </c>
      <c r="K77" s="1">
        <v>0</v>
      </c>
      <c r="L77" s="1">
        <v>2</v>
      </c>
      <c r="M77" s="1">
        <v>2</v>
      </c>
      <c r="N77" s="1">
        <v>0</v>
      </c>
      <c r="O77" s="1">
        <v>2</v>
      </c>
      <c r="P77" s="1">
        <v>2</v>
      </c>
      <c r="Q77" s="1">
        <v>2</v>
      </c>
      <c r="R77" s="1">
        <v>2</v>
      </c>
      <c r="S77" s="1">
        <v>2</v>
      </c>
      <c r="T77" s="1">
        <v>0</v>
      </c>
      <c r="U77" s="1">
        <v>2</v>
      </c>
      <c r="V77" s="1">
        <v>0</v>
      </c>
      <c r="W77" s="1">
        <v>0</v>
      </c>
      <c r="X77" s="1">
        <v>0</v>
      </c>
      <c r="Y77" s="1">
        <v>2</v>
      </c>
      <c r="Z77" s="1">
        <v>2</v>
      </c>
      <c r="AA77" s="1">
        <v>0</v>
      </c>
      <c r="AB77" s="1">
        <v>2</v>
      </c>
      <c r="AC77" s="1">
        <v>0</v>
      </c>
      <c r="AD77" s="1">
        <v>2</v>
      </c>
      <c r="AE77" s="1">
        <v>2</v>
      </c>
      <c r="AF77" s="1">
        <v>2</v>
      </c>
      <c r="AG77" s="1">
        <v>0</v>
      </c>
      <c r="AH77" s="15">
        <v>0</v>
      </c>
      <c r="AI77" s="1">
        <v>0</v>
      </c>
      <c r="AJ77" s="1">
        <v>0</v>
      </c>
      <c r="AK77" s="1">
        <v>0</v>
      </c>
      <c r="AL77" s="1">
        <v>2</v>
      </c>
      <c r="AM77" s="1">
        <v>2</v>
      </c>
      <c r="AN77" s="1">
        <v>0</v>
      </c>
      <c r="AO77" s="1">
        <v>2</v>
      </c>
      <c r="AP77" s="1">
        <v>2</v>
      </c>
      <c r="AQ77" s="1">
        <v>2</v>
      </c>
      <c r="AR77" s="1">
        <v>2</v>
      </c>
      <c r="AS77" s="1">
        <v>0</v>
      </c>
      <c r="AT77" s="1">
        <v>0</v>
      </c>
      <c r="AU77" s="1">
        <v>2</v>
      </c>
      <c r="AV77" s="1">
        <v>0</v>
      </c>
      <c r="AW77" s="1">
        <v>2</v>
      </c>
      <c r="AX77" s="1">
        <v>2</v>
      </c>
      <c r="AY77" s="1">
        <v>2</v>
      </c>
      <c r="AZ77" s="15">
        <v>2</v>
      </c>
      <c r="BA77" s="1">
        <v>2</v>
      </c>
      <c r="BB77" s="1">
        <v>0</v>
      </c>
      <c r="BC77" s="1">
        <v>2</v>
      </c>
      <c r="BD77" s="1">
        <v>0</v>
      </c>
      <c r="BE77" s="1">
        <v>2</v>
      </c>
      <c r="BF77" s="1">
        <v>2</v>
      </c>
      <c r="BG77" s="1">
        <v>2</v>
      </c>
      <c r="BH77" s="1">
        <v>2</v>
      </c>
      <c r="BI77" s="1">
        <v>2</v>
      </c>
      <c r="BJ77" s="1">
        <v>2</v>
      </c>
      <c r="BK77" s="1">
        <v>0</v>
      </c>
      <c r="BL77" s="1">
        <v>2</v>
      </c>
      <c r="BM77" s="1">
        <v>0</v>
      </c>
      <c r="BN77" s="1">
        <v>2</v>
      </c>
    </row>
    <row r="78" spans="1:66" ht="12.75">
      <c r="A78" s="1" t="s">
        <v>530</v>
      </c>
      <c r="B78" s="1">
        <v>0</v>
      </c>
      <c r="C78" s="1">
        <v>0</v>
      </c>
      <c r="D78" s="1">
        <v>0</v>
      </c>
      <c r="E78" s="1">
        <v>0</v>
      </c>
      <c r="F78" s="1">
        <v>2</v>
      </c>
      <c r="G78" s="1">
        <v>0</v>
      </c>
      <c r="H78" s="1">
        <v>0</v>
      </c>
      <c r="I78" s="1">
        <v>0</v>
      </c>
      <c r="J78" s="1">
        <v>2</v>
      </c>
      <c r="K78" s="1">
        <v>0</v>
      </c>
      <c r="L78" s="1">
        <v>0</v>
      </c>
      <c r="M78" s="1">
        <v>2</v>
      </c>
      <c r="N78" s="1">
        <v>0</v>
      </c>
      <c r="O78" s="1">
        <v>1</v>
      </c>
      <c r="P78" s="1">
        <v>2</v>
      </c>
      <c r="Q78" s="1">
        <v>0</v>
      </c>
      <c r="R78" s="1">
        <v>2</v>
      </c>
      <c r="S78" s="1">
        <v>0</v>
      </c>
      <c r="T78" s="1">
        <v>0</v>
      </c>
      <c r="U78" s="1">
        <v>2</v>
      </c>
      <c r="V78" s="1">
        <v>0</v>
      </c>
      <c r="W78" s="1">
        <v>0</v>
      </c>
      <c r="X78" s="1">
        <v>0</v>
      </c>
      <c r="Y78" s="1">
        <v>0</v>
      </c>
      <c r="Z78" s="1">
        <v>0</v>
      </c>
      <c r="AA78" s="1">
        <v>0</v>
      </c>
      <c r="AB78" s="1">
        <v>0</v>
      </c>
      <c r="AC78" s="1">
        <v>0</v>
      </c>
      <c r="AD78" s="1">
        <v>0</v>
      </c>
      <c r="AE78" s="1">
        <v>0</v>
      </c>
      <c r="AF78" s="1">
        <v>0</v>
      </c>
      <c r="AG78" s="1">
        <v>0</v>
      </c>
      <c r="AH78" s="15">
        <v>0</v>
      </c>
      <c r="AI78" s="1">
        <v>0</v>
      </c>
      <c r="AJ78" s="1">
        <v>0</v>
      </c>
      <c r="AK78" s="1">
        <v>0</v>
      </c>
      <c r="AL78" s="1">
        <v>0</v>
      </c>
      <c r="AM78" s="1">
        <v>0</v>
      </c>
      <c r="AN78" s="1">
        <v>0</v>
      </c>
      <c r="AO78" s="1">
        <v>0</v>
      </c>
      <c r="AP78" s="1">
        <v>2</v>
      </c>
      <c r="AQ78" s="1">
        <v>0</v>
      </c>
      <c r="AR78" s="1">
        <v>0</v>
      </c>
      <c r="AS78" s="1">
        <v>2</v>
      </c>
      <c r="AT78" s="1">
        <v>0</v>
      </c>
      <c r="AU78" s="1">
        <v>0</v>
      </c>
      <c r="AV78" s="1">
        <v>0</v>
      </c>
      <c r="AW78" s="1">
        <v>0</v>
      </c>
      <c r="AX78" s="1">
        <v>2</v>
      </c>
      <c r="AY78" s="1">
        <v>2</v>
      </c>
      <c r="AZ78" s="15">
        <v>0</v>
      </c>
      <c r="BA78" s="1">
        <v>2</v>
      </c>
      <c r="BB78" s="1">
        <v>0</v>
      </c>
      <c r="BC78" s="1">
        <v>0</v>
      </c>
      <c r="BD78" s="1">
        <v>0</v>
      </c>
      <c r="BE78" s="1">
        <v>0</v>
      </c>
      <c r="BF78" s="1">
        <v>0</v>
      </c>
      <c r="BG78" s="1">
        <v>1</v>
      </c>
      <c r="BH78" s="1">
        <v>1</v>
      </c>
      <c r="BI78" s="1">
        <v>1</v>
      </c>
      <c r="BJ78" s="1">
        <v>2</v>
      </c>
      <c r="BK78" s="1">
        <v>0</v>
      </c>
      <c r="BL78" s="1">
        <v>2</v>
      </c>
      <c r="BM78" s="1">
        <v>0</v>
      </c>
      <c r="BN78" s="1">
        <v>2</v>
      </c>
    </row>
    <row r="79" spans="1:66" ht="12.75">
      <c r="A79" s="1" t="s">
        <v>531</v>
      </c>
      <c r="B79" s="1">
        <v>2</v>
      </c>
      <c r="C79" s="1">
        <v>2</v>
      </c>
      <c r="D79" s="1">
        <v>2</v>
      </c>
      <c r="E79" s="1">
        <v>2</v>
      </c>
      <c r="F79" s="1">
        <v>2</v>
      </c>
      <c r="G79" s="1">
        <v>2</v>
      </c>
      <c r="H79" s="1">
        <v>0</v>
      </c>
      <c r="I79" s="1">
        <v>2</v>
      </c>
      <c r="J79" s="1">
        <v>2</v>
      </c>
      <c r="K79" s="1">
        <v>2</v>
      </c>
      <c r="L79" s="1">
        <v>2</v>
      </c>
      <c r="M79" s="1">
        <v>0</v>
      </c>
      <c r="N79" s="1">
        <v>2</v>
      </c>
      <c r="O79" s="1">
        <v>2</v>
      </c>
      <c r="P79" s="1">
        <v>2</v>
      </c>
      <c r="Q79" s="1">
        <v>2</v>
      </c>
      <c r="R79" s="1">
        <v>2</v>
      </c>
      <c r="S79" s="1">
        <v>2</v>
      </c>
      <c r="T79" s="1">
        <v>2</v>
      </c>
      <c r="U79" s="1">
        <v>2</v>
      </c>
      <c r="V79" s="1">
        <v>2</v>
      </c>
      <c r="W79" s="1">
        <v>2</v>
      </c>
      <c r="X79" s="1">
        <v>2</v>
      </c>
      <c r="Y79" s="1">
        <v>2</v>
      </c>
      <c r="Z79" s="1">
        <v>2</v>
      </c>
      <c r="AA79" s="1">
        <v>2</v>
      </c>
      <c r="AB79" s="1">
        <v>2</v>
      </c>
      <c r="AC79" s="1">
        <v>2</v>
      </c>
      <c r="AD79" s="1">
        <v>2</v>
      </c>
      <c r="AE79" s="1">
        <v>2</v>
      </c>
      <c r="AF79" s="1">
        <v>2</v>
      </c>
      <c r="AG79" s="1">
        <v>2</v>
      </c>
      <c r="AH79" s="15">
        <v>2</v>
      </c>
      <c r="AI79" s="1">
        <v>2</v>
      </c>
      <c r="AJ79" s="1">
        <v>2</v>
      </c>
      <c r="AK79" s="1">
        <v>2</v>
      </c>
      <c r="AL79" s="1">
        <v>2</v>
      </c>
      <c r="AM79" s="1">
        <v>2</v>
      </c>
      <c r="AN79" s="1">
        <v>2</v>
      </c>
      <c r="AO79" s="1">
        <v>0</v>
      </c>
      <c r="AP79" s="1">
        <v>0</v>
      </c>
      <c r="AQ79" s="1">
        <v>2</v>
      </c>
      <c r="AR79" s="1">
        <v>2</v>
      </c>
      <c r="AS79" s="1">
        <v>2</v>
      </c>
      <c r="AT79" s="1">
        <v>2</v>
      </c>
      <c r="AU79" s="1">
        <v>2</v>
      </c>
      <c r="AV79" s="1">
        <v>2</v>
      </c>
      <c r="AW79" s="1">
        <v>2</v>
      </c>
      <c r="AX79" s="1">
        <v>0</v>
      </c>
      <c r="AY79" s="1">
        <v>0</v>
      </c>
      <c r="AZ79" s="15">
        <v>2</v>
      </c>
      <c r="BA79" s="1">
        <v>2</v>
      </c>
      <c r="BB79" s="1">
        <v>0</v>
      </c>
      <c r="BC79" s="1">
        <v>2</v>
      </c>
      <c r="BD79" s="1">
        <v>2</v>
      </c>
      <c r="BE79" s="1">
        <v>2</v>
      </c>
      <c r="BF79" s="1">
        <v>2</v>
      </c>
      <c r="BG79" s="1">
        <v>0</v>
      </c>
      <c r="BH79" s="1">
        <v>0</v>
      </c>
      <c r="BI79" s="1">
        <v>0</v>
      </c>
      <c r="BJ79" s="1">
        <v>2</v>
      </c>
      <c r="BK79" s="1">
        <v>2</v>
      </c>
      <c r="BL79" s="1">
        <v>2</v>
      </c>
      <c r="BM79" s="1">
        <v>2</v>
      </c>
      <c r="BN79" s="1">
        <v>2</v>
      </c>
    </row>
    <row r="80" spans="1:66" ht="12.75">
      <c r="A80" s="1" t="s">
        <v>532</v>
      </c>
      <c r="B80" s="1">
        <v>2</v>
      </c>
      <c r="C80" s="1">
        <v>2</v>
      </c>
      <c r="D80" s="1">
        <v>2</v>
      </c>
      <c r="E80" s="1">
        <v>2</v>
      </c>
      <c r="F80" s="1">
        <v>2</v>
      </c>
      <c r="G80" s="1">
        <v>2</v>
      </c>
      <c r="H80" s="1">
        <v>2</v>
      </c>
      <c r="I80" s="1">
        <v>2</v>
      </c>
      <c r="J80" s="1">
        <v>2</v>
      </c>
      <c r="K80" s="1">
        <v>2</v>
      </c>
      <c r="L80" s="1">
        <v>2</v>
      </c>
      <c r="M80" s="1">
        <v>2</v>
      </c>
      <c r="N80" s="1">
        <v>2</v>
      </c>
      <c r="O80" s="1">
        <v>2</v>
      </c>
      <c r="P80" s="1">
        <v>2</v>
      </c>
      <c r="Q80" s="1">
        <v>2</v>
      </c>
      <c r="R80" s="1">
        <v>2</v>
      </c>
      <c r="S80" s="1">
        <v>2</v>
      </c>
      <c r="T80" s="1">
        <v>2</v>
      </c>
      <c r="U80" s="1">
        <v>2</v>
      </c>
      <c r="V80" s="1">
        <v>2</v>
      </c>
      <c r="W80" s="1">
        <v>2</v>
      </c>
      <c r="X80" s="1">
        <v>2</v>
      </c>
      <c r="Y80" s="1">
        <v>2</v>
      </c>
      <c r="Z80" s="1">
        <v>2</v>
      </c>
      <c r="AA80" s="1">
        <v>2</v>
      </c>
      <c r="AB80" s="1">
        <v>2</v>
      </c>
      <c r="AC80" s="1">
        <v>2</v>
      </c>
      <c r="AD80" s="1">
        <v>2</v>
      </c>
      <c r="AE80" s="1">
        <v>2</v>
      </c>
      <c r="AF80" s="1">
        <v>2</v>
      </c>
      <c r="AG80" s="1">
        <v>2</v>
      </c>
      <c r="AH80" s="15">
        <v>2</v>
      </c>
      <c r="AI80" s="1">
        <v>2</v>
      </c>
      <c r="AJ80" s="1">
        <v>2</v>
      </c>
      <c r="AK80" s="1">
        <v>2</v>
      </c>
      <c r="AL80" s="1">
        <v>2</v>
      </c>
      <c r="AM80" s="1">
        <v>2</v>
      </c>
      <c r="AN80" s="1">
        <v>2</v>
      </c>
      <c r="AO80" s="1">
        <v>2</v>
      </c>
      <c r="AP80" s="1">
        <v>2</v>
      </c>
      <c r="AQ80" s="1">
        <v>1</v>
      </c>
      <c r="AR80" s="1">
        <v>2</v>
      </c>
      <c r="AS80" s="1">
        <v>2</v>
      </c>
      <c r="AT80" s="1">
        <v>2</v>
      </c>
      <c r="AU80" s="1">
        <v>2</v>
      </c>
      <c r="AV80" s="1">
        <v>2</v>
      </c>
      <c r="AW80" s="1">
        <v>2</v>
      </c>
      <c r="AX80" s="1">
        <v>2</v>
      </c>
      <c r="AY80" s="1">
        <v>2</v>
      </c>
      <c r="AZ80" s="15">
        <v>2</v>
      </c>
      <c r="BA80" s="1">
        <v>2</v>
      </c>
      <c r="BB80" s="1">
        <v>2</v>
      </c>
      <c r="BC80" s="1">
        <v>2</v>
      </c>
      <c r="BD80" s="1">
        <v>2</v>
      </c>
      <c r="BE80" s="1">
        <v>2</v>
      </c>
      <c r="BF80" s="1">
        <v>2</v>
      </c>
      <c r="BG80" s="1">
        <v>2</v>
      </c>
      <c r="BH80" s="1">
        <v>2</v>
      </c>
      <c r="BI80" s="1">
        <v>2</v>
      </c>
      <c r="BJ80" s="1">
        <v>2</v>
      </c>
      <c r="BK80" s="1">
        <v>2</v>
      </c>
      <c r="BL80" s="1">
        <v>2</v>
      </c>
      <c r="BM80" s="1">
        <v>2</v>
      </c>
      <c r="BN80" s="1">
        <v>2</v>
      </c>
    </row>
    <row r="81" spans="1:66" ht="12.75">
      <c r="A81" s="1" t="s">
        <v>533</v>
      </c>
      <c r="B81" s="1">
        <v>2</v>
      </c>
      <c r="C81" s="1">
        <v>2</v>
      </c>
      <c r="D81" s="1">
        <v>2</v>
      </c>
      <c r="E81" s="1">
        <v>2</v>
      </c>
      <c r="F81" s="1">
        <v>2</v>
      </c>
      <c r="G81" s="1">
        <v>2</v>
      </c>
      <c r="H81" s="1">
        <v>2</v>
      </c>
      <c r="I81" s="1">
        <v>2</v>
      </c>
      <c r="J81" s="1">
        <v>2</v>
      </c>
      <c r="K81" s="1">
        <v>2</v>
      </c>
      <c r="L81" s="1">
        <v>2</v>
      </c>
      <c r="M81" s="1">
        <v>2</v>
      </c>
      <c r="N81" s="1">
        <v>2</v>
      </c>
      <c r="O81" s="1">
        <v>2</v>
      </c>
      <c r="P81" s="1">
        <v>2</v>
      </c>
      <c r="Q81" s="1">
        <v>2</v>
      </c>
      <c r="R81" s="1">
        <v>2</v>
      </c>
      <c r="S81" s="1">
        <v>2</v>
      </c>
      <c r="T81" s="1">
        <v>2</v>
      </c>
      <c r="U81" s="1">
        <v>2</v>
      </c>
      <c r="V81" s="1">
        <v>2</v>
      </c>
      <c r="W81" s="1">
        <v>2</v>
      </c>
      <c r="X81" s="1">
        <v>2</v>
      </c>
      <c r="Y81" s="1">
        <v>1</v>
      </c>
      <c r="Z81" s="1">
        <v>2</v>
      </c>
      <c r="AA81" s="1">
        <v>2</v>
      </c>
      <c r="AB81" s="1">
        <v>2</v>
      </c>
      <c r="AC81" s="1">
        <v>2</v>
      </c>
      <c r="AD81" s="1">
        <v>2</v>
      </c>
      <c r="AE81" s="1">
        <v>2</v>
      </c>
      <c r="AF81" s="1">
        <v>2</v>
      </c>
      <c r="AG81" s="1">
        <v>2</v>
      </c>
      <c r="AH81" s="15">
        <v>2</v>
      </c>
      <c r="AI81" s="1">
        <v>2</v>
      </c>
      <c r="AJ81" s="1">
        <v>2</v>
      </c>
      <c r="AK81" s="1">
        <v>2</v>
      </c>
      <c r="AL81" s="1">
        <v>2</v>
      </c>
      <c r="AM81" s="1">
        <v>2</v>
      </c>
      <c r="AN81" s="1">
        <v>2</v>
      </c>
      <c r="AO81" s="1">
        <v>2</v>
      </c>
      <c r="AP81" s="1">
        <v>2</v>
      </c>
      <c r="AQ81" s="1">
        <v>1</v>
      </c>
      <c r="AR81" s="1">
        <v>2</v>
      </c>
      <c r="AS81" s="1">
        <v>2</v>
      </c>
      <c r="AT81" s="1">
        <v>2</v>
      </c>
      <c r="AU81" s="1">
        <v>2</v>
      </c>
      <c r="AV81" s="1">
        <v>2</v>
      </c>
      <c r="AW81" s="1">
        <v>1</v>
      </c>
      <c r="AX81" s="1">
        <v>2</v>
      </c>
      <c r="AY81" s="1">
        <v>2</v>
      </c>
      <c r="AZ81" s="15">
        <v>2</v>
      </c>
      <c r="BA81" s="1">
        <v>2</v>
      </c>
      <c r="BB81" s="1">
        <v>2</v>
      </c>
      <c r="BC81" s="1">
        <v>2</v>
      </c>
      <c r="BD81" s="1">
        <v>2</v>
      </c>
      <c r="BE81" s="1">
        <v>2</v>
      </c>
      <c r="BF81" s="1">
        <v>2</v>
      </c>
      <c r="BG81" s="1">
        <v>2</v>
      </c>
      <c r="BH81" s="1">
        <v>2</v>
      </c>
      <c r="BI81" s="1">
        <v>2</v>
      </c>
      <c r="BJ81" s="1">
        <v>2</v>
      </c>
      <c r="BK81" s="1">
        <v>2</v>
      </c>
      <c r="BL81" s="1">
        <v>2</v>
      </c>
      <c r="BM81" s="1">
        <v>2</v>
      </c>
      <c r="BN81" s="1">
        <v>2</v>
      </c>
    </row>
    <row r="82" spans="1:66" ht="12.75">
      <c r="A82" s="1" t="s">
        <v>534</v>
      </c>
      <c r="B82" s="1">
        <v>2</v>
      </c>
      <c r="C82" s="1">
        <v>2</v>
      </c>
      <c r="D82" s="1">
        <v>2</v>
      </c>
      <c r="E82" s="1">
        <v>2</v>
      </c>
      <c r="F82" s="1">
        <v>2</v>
      </c>
      <c r="G82" s="1">
        <v>2</v>
      </c>
      <c r="H82" s="1">
        <v>2</v>
      </c>
      <c r="I82" s="1">
        <v>1</v>
      </c>
      <c r="J82" s="1">
        <v>2</v>
      </c>
      <c r="K82" s="1">
        <v>2</v>
      </c>
      <c r="L82" s="1">
        <v>2</v>
      </c>
      <c r="M82" s="1">
        <v>2</v>
      </c>
      <c r="N82" s="1">
        <v>2</v>
      </c>
      <c r="O82" s="1">
        <v>2</v>
      </c>
      <c r="P82" s="1">
        <v>2</v>
      </c>
      <c r="Q82" s="1">
        <v>2</v>
      </c>
      <c r="R82" s="1">
        <v>2</v>
      </c>
      <c r="S82" s="1">
        <v>2</v>
      </c>
      <c r="T82" s="1">
        <v>2</v>
      </c>
      <c r="U82" s="1">
        <v>2</v>
      </c>
      <c r="V82" s="1">
        <v>2</v>
      </c>
      <c r="W82" s="1">
        <v>2</v>
      </c>
      <c r="X82" s="1">
        <v>2</v>
      </c>
      <c r="Y82" s="1">
        <v>1</v>
      </c>
      <c r="Z82" s="1">
        <v>2</v>
      </c>
      <c r="AA82" s="1">
        <v>2</v>
      </c>
      <c r="AB82" s="1">
        <v>2</v>
      </c>
      <c r="AC82" s="1">
        <v>2</v>
      </c>
      <c r="AD82" s="1">
        <v>2</v>
      </c>
      <c r="AE82" s="1">
        <v>2</v>
      </c>
      <c r="AF82" s="1">
        <v>2</v>
      </c>
      <c r="AG82" s="1">
        <v>2</v>
      </c>
      <c r="AH82" s="15">
        <v>2</v>
      </c>
      <c r="AI82" s="1">
        <v>2</v>
      </c>
      <c r="AJ82" s="1">
        <v>2</v>
      </c>
      <c r="AK82" s="1">
        <v>2</v>
      </c>
      <c r="AL82" s="1">
        <v>2</v>
      </c>
      <c r="AM82" s="1">
        <v>2</v>
      </c>
      <c r="AN82" s="1">
        <v>2</v>
      </c>
      <c r="AO82" s="1">
        <v>2</v>
      </c>
      <c r="AP82" s="1">
        <v>2</v>
      </c>
      <c r="AQ82" s="1">
        <v>1</v>
      </c>
      <c r="AR82" s="1">
        <v>2</v>
      </c>
      <c r="AS82" s="1">
        <v>2</v>
      </c>
      <c r="AT82" s="1">
        <v>2</v>
      </c>
      <c r="AU82" s="1">
        <v>2</v>
      </c>
      <c r="AV82" s="1">
        <v>2</v>
      </c>
      <c r="AW82" s="1">
        <v>2</v>
      </c>
      <c r="AX82" s="1">
        <v>2</v>
      </c>
      <c r="AY82" s="1">
        <v>2</v>
      </c>
      <c r="AZ82" s="15">
        <v>2</v>
      </c>
      <c r="BA82" s="1">
        <v>2</v>
      </c>
      <c r="BB82" s="1">
        <v>2</v>
      </c>
      <c r="BC82" s="1">
        <v>2</v>
      </c>
      <c r="BD82" s="1">
        <v>2</v>
      </c>
      <c r="BE82" s="1">
        <v>2</v>
      </c>
      <c r="BF82" s="1">
        <v>2</v>
      </c>
      <c r="BG82" s="1">
        <v>2</v>
      </c>
      <c r="BH82" s="1">
        <v>2</v>
      </c>
      <c r="BI82" s="1">
        <v>2</v>
      </c>
      <c r="BJ82" s="1">
        <v>2</v>
      </c>
      <c r="BK82" s="1">
        <v>2</v>
      </c>
      <c r="BL82" s="1">
        <v>2</v>
      </c>
      <c r="BM82" s="1">
        <v>2</v>
      </c>
      <c r="BN82" s="1">
        <v>2</v>
      </c>
    </row>
    <row r="83" spans="1:66" ht="12.75">
      <c r="A83" s="1" t="s">
        <v>535</v>
      </c>
      <c r="B83" s="1">
        <v>2</v>
      </c>
      <c r="C83" s="1">
        <v>2</v>
      </c>
      <c r="D83" s="1">
        <v>2</v>
      </c>
      <c r="E83" s="1">
        <v>2</v>
      </c>
      <c r="F83" s="1">
        <v>2</v>
      </c>
      <c r="G83" s="1">
        <v>2</v>
      </c>
      <c r="H83" s="1">
        <v>2</v>
      </c>
      <c r="I83" s="1">
        <v>2</v>
      </c>
      <c r="J83" s="1">
        <v>2</v>
      </c>
      <c r="K83" s="1">
        <v>2</v>
      </c>
      <c r="L83" s="1">
        <v>2</v>
      </c>
      <c r="M83" s="1">
        <v>2</v>
      </c>
      <c r="N83" s="1">
        <v>2</v>
      </c>
      <c r="O83" s="1">
        <v>2</v>
      </c>
      <c r="P83" s="1">
        <v>2</v>
      </c>
      <c r="Q83" s="1">
        <v>2</v>
      </c>
      <c r="R83" s="1">
        <v>2</v>
      </c>
      <c r="S83" s="1">
        <v>2</v>
      </c>
      <c r="T83" s="1">
        <v>2</v>
      </c>
      <c r="U83" s="1">
        <v>2</v>
      </c>
      <c r="V83" s="1">
        <v>2</v>
      </c>
      <c r="W83" s="1">
        <v>2</v>
      </c>
      <c r="X83" s="1">
        <v>2</v>
      </c>
      <c r="Y83" s="1">
        <v>2</v>
      </c>
      <c r="Z83" s="1">
        <v>2</v>
      </c>
      <c r="AA83" s="1">
        <v>2</v>
      </c>
      <c r="AB83" s="1">
        <v>2</v>
      </c>
      <c r="AC83" s="1">
        <v>2</v>
      </c>
      <c r="AD83" s="1">
        <v>2</v>
      </c>
      <c r="AE83" s="1">
        <v>2</v>
      </c>
      <c r="AF83" s="1">
        <v>2</v>
      </c>
      <c r="AG83" s="1">
        <v>2</v>
      </c>
      <c r="AH83" s="15">
        <v>2</v>
      </c>
      <c r="AI83" s="1">
        <v>2</v>
      </c>
      <c r="AJ83" s="1">
        <v>2</v>
      </c>
      <c r="AK83" s="1">
        <v>2</v>
      </c>
      <c r="AL83" s="1">
        <v>2</v>
      </c>
      <c r="AM83" s="1">
        <v>2</v>
      </c>
      <c r="AN83" s="1">
        <v>2</v>
      </c>
      <c r="AO83" s="1">
        <v>2</v>
      </c>
      <c r="AP83" s="1">
        <v>2</v>
      </c>
      <c r="AQ83" s="1">
        <v>2</v>
      </c>
      <c r="AR83" s="1">
        <v>2</v>
      </c>
      <c r="AS83" s="1">
        <v>2</v>
      </c>
      <c r="AT83" s="1">
        <v>2</v>
      </c>
      <c r="AU83" s="1">
        <v>2</v>
      </c>
      <c r="AV83" s="1">
        <v>2</v>
      </c>
      <c r="AW83" s="1">
        <v>2</v>
      </c>
      <c r="AX83" s="1">
        <v>2</v>
      </c>
      <c r="AY83" s="1">
        <v>2</v>
      </c>
      <c r="AZ83" s="15">
        <v>2</v>
      </c>
      <c r="BA83" s="1">
        <v>2</v>
      </c>
      <c r="BB83" s="1">
        <v>2</v>
      </c>
      <c r="BC83" s="1">
        <v>2</v>
      </c>
      <c r="BD83" s="1">
        <v>2</v>
      </c>
      <c r="BE83" s="1">
        <v>2</v>
      </c>
      <c r="BF83" s="1">
        <v>2</v>
      </c>
      <c r="BG83" s="1">
        <v>2</v>
      </c>
      <c r="BH83" s="1">
        <v>2</v>
      </c>
      <c r="BI83" s="1">
        <v>2</v>
      </c>
      <c r="BJ83" s="1">
        <v>2</v>
      </c>
      <c r="BK83" s="1">
        <v>2</v>
      </c>
      <c r="BL83" s="1">
        <v>2</v>
      </c>
      <c r="BM83" s="1">
        <v>2</v>
      </c>
      <c r="BN83" s="1">
        <v>2</v>
      </c>
    </row>
    <row r="84" spans="1:66" ht="12.75">
      <c r="A84" s="1" t="s">
        <v>536</v>
      </c>
      <c r="B84" s="1">
        <v>2</v>
      </c>
      <c r="C84" s="1">
        <v>2</v>
      </c>
      <c r="D84" s="1">
        <v>2</v>
      </c>
      <c r="E84" s="1">
        <v>2</v>
      </c>
      <c r="F84" s="1">
        <v>2</v>
      </c>
      <c r="G84" s="1">
        <v>2</v>
      </c>
      <c r="H84" s="1">
        <v>2</v>
      </c>
      <c r="I84" s="1">
        <v>0</v>
      </c>
      <c r="J84" s="1">
        <v>2</v>
      </c>
      <c r="K84" s="1">
        <v>2</v>
      </c>
      <c r="L84" s="1">
        <v>2</v>
      </c>
      <c r="M84" s="1">
        <v>2</v>
      </c>
      <c r="N84" s="1">
        <v>1</v>
      </c>
      <c r="O84" s="1">
        <v>0</v>
      </c>
      <c r="P84" s="1">
        <v>2</v>
      </c>
      <c r="Q84" s="1">
        <v>2</v>
      </c>
      <c r="R84" s="1">
        <v>2</v>
      </c>
      <c r="S84" s="1">
        <v>1</v>
      </c>
      <c r="T84" s="1">
        <v>2</v>
      </c>
      <c r="U84" s="1">
        <v>2</v>
      </c>
      <c r="V84" s="1">
        <v>2</v>
      </c>
      <c r="W84" s="1">
        <v>2</v>
      </c>
      <c r="X84" s="1">
        <v>2</v>
      </c>
      <c r="Y84" s="1">
        <v>1</v>
      </c>
      <c r="Z84" s="1">
        <v>1</v>
      </c>
      <c r="AA84" s="1">
        <v>0</v>
      </c>
      <c r="AB84" s="1">
        <v>1</v>
      </c>
      <c r="AC84" s="1">
        <v>2</v>
      </c>
      <c r="AD84" s="1">
        <v>2</v>
      </c>
      <c r="AE84" s="1">
        <v>2</v>
      </c>
      <c r="AF84" s="1">
        <v>2</v>
      </c>
      <c r="AG84" s="1">
        <v>2</v>
      </c>
      <c r="AH84" s="15">
        <v>2</v>
      </c>
      <c r="AI84" s="1">
        <v>0</v>
      </c>
      <c r="AJ84" s="1">
        <v>2</v>
      </c>
      <c r="AK84" s="1">
        <v>2</v>
      </c>
      <c r="AL84" s="1">
        <v>2</v>
      </c>
      <c r="AM84" s="1">
        <v>2</v>
      </c>
      <c r="AN84" s="1">
        <v>2</v>
      </c>
      <c r="AO84" s="1">
        <v>0</v>
      </c>
      <c r="AP84" s="1">
        <v>2</v>
      </c>
      <c r="AQ84" s="1">
        <v>1</v>
      </c>
      <c r="AR84" s="1">
        <v>1</v>
      </c>
      <c r="AS84" s="1">
        <v>2</v>
      </c>
      <c r="AT84" s="1">
        <v>2</v>
      </c>
      <c r="AU84" s="1">
        <v>2</v>
      </c>
      <c r="AV84" s="1">
        <v>0</v>
      </c>
      <c r="AW84" s="1">
        <v>2</v>
      </c>
      <c r="AX84" s="1">
        <v>2</v>
      </c>
      <c r="AY84" s="1">
        <v>2</v>
      </c>
      <c r="AZ84" s="15">
        <v>2</v>
      </c>
      <c r="BA84" s="1">
        <v>2</v>
      </c>
      <c r="BB84" s="1">
        <v>0</v>
      </c>
      <c r="BC84" s="1">
        <v>2</v>
      </c>
      <c r="BD84" s="1">
        <v>2</v>
      </c>
      <c r="BE84" s="1">
        <v>2</v>
      </c>
      <c r="BF84" s="1">
        <v>2</v>
      </c>
      <c r="BG84" s="1">
        <v>2</v>
      </c>
      <c r="BH84" s="1">
        <v>2</v>
      </c>
      <c r="BI84" s="1">
        <v>2</v>
      </c>
      <c r="BJ84" s="1">
        <v>2</v>
      </c>
      <c r="BK84" s="1">
        <v>2</v>
      </c>
      <c r="BL84" s="1">
        <v>2</v>
      </c>
      <c r="BM84" s="1">
        <v>2</v>
      </c>
      <c r="BN84" s="1">
        <v>2</v>
      </c>
    </row>
    <row r="85" spans="1:66" ht="12.75">
      <c r="A85" s="1" t="s">
        <v>537</v>
      </c>
      <c r="B85" s="1">
        <v>2</v>
      </c>
      <c r="C85" s="1">
        <v>2</v>
      </c>
      <c r="D85" s="1">
        <v>2</v>
      </c>
      <c r="E85" s="1">
        <v>2</v>
      </c>
      <c r="F85" s="1">
        <v>2</v>
      </c>
      <c r="G85" s="1">
        <v>1</v>
      </c>
      <c r="H85" s="1">
        <v>2</v>
      </c>
      <c r="I85" s="1">
        <v>0</v>
      </c>
      <c r="J85" s="1">
        <v>2</v>
      </c>
      <c r="K85" s="1">
        <v>2</v>
      </c>
      <c r="L85" s="1">
        <v>2</v>
      </c>
      <c r="M85" s="1">
        <v>2</v>
      </c>
      <c r="N85" s="1">
        <v>1</v>
      </c>
      <c r="O85" s="1">
        <v>0</v>
      </c>
      <c r="P85" s="1">
        <v>2</v>
      </c>
      <c r="Q85" s="1">
        <v>2</v>
      </c>
      <c r="R85" s="1">
        <v>2</v>
      </c>
      <c r="S85" s="1">
        <v>1</v>
      </c>
      <c r="T85" s="1">
        <v>2</v>
      </c>
      <c r="U85" s="1">
        <v>2</v>
      </c>
      <c r="V85" s="1">
        <v>1</v>
      </c>
      <c r="W85" s="1">
        <v>2</v>
      </c>
      <c r="X85" s="1">
        <v>2</v>
      </c>
      <c r="Y85" s="1">
        <v>1</v>
      </c>
      <c r="Z85" s="1">
        <v>1</v>
      </c>
      <c r="AA85" s="1">
        <v>0</v>
      </c>
      <c r="AB85" s="1">
        <v>1</v>
      </c>
      <c r="AC85" s="1">
        <v>1</v>
      </c>
      <c r="AD85" s="1">
        <v>2</v>
      </c>
      <c r="AE85" s="1">
        <v>2</v>
      </c>
      <c r="AF85" s="1">
        <v>2</v>
      </c>
      <c r="AG85" s="1">
        <v>2</v>
      </c>
      <c r="AH85" s="15">
        <v>1</v>
      </c>
      <c r="AI85" s="1">
        <v>0</v>
      </c>
      <c r="AJ85" s="1">
        <v>1</v>
      </c>
      <c r="AK85" s="1">
        <v>2</v>
      </c>
      <c r="AL85" s="1">
        <v>2</v>
      </c>
      <c r="AM85" s="1">
        <v>2</v>
      </c>
      <c r="AN85" s="1">
        <v>2</v>
      </c>
      <c r="AO85" s="1">
        <v>0</v>
      </c>
      <c r="AP85" s="1">
        <v>2</v>
      </c>
      <c r="AQ85" s="1">
        <v>1</v>
      </c>
      <c r="AR85" s="1">
        <v>1</v>
      </c>
      <c r="AS85" s="1">
        <v>2</v>
      </c>
      <c r="AT85" s="1">
        <v>2</v>
      </c>
      <c r="AU85" s="1">
        <v>2</v>
      </c>
      <c r="AV85" s="1">
        <v>0</v>
      </c>
      <c r="AW85" s="1">
        <v>2</v>
      </c>
      <c r="AX85" s="1">
        <v>2</v>
      </c>
      <c r="AY85" s="1">
        <v>2</v>
      </c>
      <c r="AZ85" s="15">
        <v>1</v>
      </c>
      <c r="BA85" s="1">
        <v>2</v>
      </c>
      <c r="BB85" s="1">
        <v>0</v>
      </c>
      <c r="BC85" s="1">
        <v>2</v>
      </c>
      <c r="BD85" s="1">
        <v>2</v>
      </c>
      <c r="BE85" s="1">
        <v>2</v>
      </c>
      <c r="BF85" s="1">
        <v>2</v>
      </c>
      <c r="BG85" s="1">
        <v>2</v>
      </c>
      <c r="BH85" s="1">
        <v>2</v>
      </c>
      <c r="BI85" s="1">
        <v>1</v>
      </c>
      <c r="BJ85" s="1">
        <v>2</v>
      </c>
      <c r="BK85" s="1">
        <v>2</v>
      </c>
      <c r="BL85" s="1">
        <v>2</v>
      </c>
      <c r="BM85" s="1">
        <v>1</v>
      </c>
      <c r="BN85" s="1">
        <v>2</v>
      </c>
    </row>
    <row r="86" spans="1:66" ht="12.75">
      <c r="A86" s="1" t="s">
        <v>538</v>
      </c>
      <c r="B86" s="1">
        <v>0</v>
      </c>
      <c r="C86" s="1">
        <v>0</v>
      </c>
      <c r="D86" s="1">
        <v>0</v>
      </c>
      <c r="E86" s="1">
        <v>0</v>
      </c>
      <c r="F86" s="1">
        <v>0</v>
      </c>
      <c r="G86" s="1">
        <v>0</v>
      </c>
      <c r="H86" s="1">
        <v>0</v>
      </c>
      <c r="I86" s="1">
        <v>0</v>
      </c>
      <c r="J86" s="1">
        <v>0</v>
      </c>
      <c r="K86" s="1">
        <v>0</v>
      </c>
      <c r="L86" s="1">
        <v>0</v>
      </c>
      <c r="M86" s="1">
        <v>0</v>
      </c>
      <c r="N86" s="1">
        <v>0</v>
      </c>
      <c r="O86" s="1">
        <v>2</v>
      </c>
      <c r="P86" s="1">
        <v>0</v>
      </c>
      <c r="Q86" s="1">
        <v>0</v>
      </c>
      <c r="R86" s="1">
        <v>2</v>
      </c>
      <c r="S86" s="1">
        <v>0</v>
      </c>
      <c r="T86" s="1">
        <v>0</v>
      </c>
      <c r="U86" s="1">
        <v>2</v>
      </c>
      <c r="V86" s="1">
        <v>0</v>
      </c>
      <c r="W86" s="1">
        <v>0</v>
      </c>
      <c r="X86" s="1">
        <v>0</v>
      </c>
      <c r="Y86" s="1">
        <v>0</v>
      </c>
      <c r="Z86" s="1">
        <v>0</v>
      </c>
      <c r="AA86" s="1">
        <v>0</v>
      </c>
      <c r="AB86" s="1">
        <v>0</v>
      </c>
      <c r="AC86" s="1">
        <v>0</v>
      </c>
      <c r="AD86" s="1">
        <v>0</v>
      </c>
      <c r="AE86" s="1">
        <v>0</v>
      </c>
      <c r="AF86" s="1">
        <v>0</v>
      </c>
      <c r="AG86" s="1">
        <v>0</v>
      </c>
      <c r="AH86" s="15">
        <v>0</v>
      </c>
      <c r="AI86" s="1">
        <v>0</v>
      </c>
      <c r="AJ86" s="1">
        <v>0</v>
      </c>
      <c r="AK86" s="1">
        <v>0</v>
      </c>
      <c r="AL86" s="1">
        <v>0</v>
      </c>
      <c r="AM86" s="1">
        <v>0</v>
      </c>
      <c r="AN86" s="1">
        <v>0</v>
      </c>
      <c r="AO86" s="1">
        <v>0</v>
      </c>
      <c r="AP86" s="1">
        <v>0</v>
      </c>
      <c r="AQ86" s="1">
        <v>0</v>
      </c>
      <c r="AR86" s="1">
        <v>0</v>
      </c>
      <c r="AS86" s="1">
        <v>0</v>
      </c>
      <c r="AT86" s="1">
        <v>0</v>
      </c>
      <c r="AU86" s="1">
        <v>0</v>
      </c>
      <c r="AV86" s="1">
        <v>0</v>
      </c>
      <c r="AW86" s="1">
        <v>0</v>
      </c>
      <c r="AX86" s="1">
        <v>0</v>
      </c>
      <c r="AY86" s="1">
        <v>0</v>
      </c>
      <c r="AZ86" s="15">
        <v>0</v>
      </c>
      <c r="BA86" s="1">
        <v>2</v>
      </c>
      <c r="BB86" s="1">
        <v>0</v>
      </c>
      <c r="BC86" s="1">
        <v>0</v>
      </c>
      <c r="BD86" s="1">
        <v>0</v>
      </c>
      <c r="BE86" s="1">
        <v>0</v>
      </c>
      <c r="BF86" s="1">
        <v>0</v>
      </c>
      <c r="BG86" s="1">
        <v>2</v>
      </c>
      <c r="BH86" s="1">
        <v>2</v>
      </c>
      <c r="BI86" s="1">
        <v>0</v>
      </c>
      <c r="BJ86" s="1">
        <v>0</v>
      </c>
      <c r="BK86" s="1">
        <v>0</v>
      </c>
      <c r="BL86" s="1">
        <v>0</v>
      </c>
      <c r="BM86" s="1">
        <v>0</v>
      </c>
      <c r="BN86" s="1">
        <v>2</v>
      </c>
    </row>
    <row r="87" spans="1:66" ht="12.75">
      <c r="A87" s="1" t="s">
        <v>539</v>
      </c>
      <c r="B87" s="1">
        <v>0</v>
      </c>
      <c r="C87" s="1">
        <v>0</v>
      </c>
      <c r="D87" s="1">
        <v>0</v>
      </c>
      <c r="E87" s="1">
        <v>0</v>
      </c>
      <c r="F87" s="1">
        <v>2</v>
      </c>
      <c r="G87" s="1">
        <v>0</v>
      </c>
      <c r="H87" s="1">
        <v>0</v>
      </c>
      <c r="I87" s="1">
        <v>0</v>
      </c>
      <c r="J87" s="1">
        <v>0</v>
      </c>
      <c r="K87" s="1">
        <v>2</v>
      </c>
      <c r="L87" s="1">
        <v>2</v>
      </c>
      <c r="M87" s="1">
        <v>0</v>
      </c>
      <c r="N87" s="1">
        <v>0</v>
      </c>
      <c r="O87" s="1">
        <v>2</v>
      </c>
      <c r="P87" s="1">
        <v>2</v>
      </c>
      <c r="Q87" s="1">
        <v>0</v>
      </c>
      <c r="R87" s="1">
        <v>0</v>
      </c>
      <c r="S87" s="1">
        <v>0</v>
      </c>
      <c r="T87" s="1">
        <v>0</v>
      </c>
      <c r="U87" s="1">
        <v>0</v>
      </c>
      <c r="V87" s="1">
        <v>2</v>
      </c>
      <c r="W87" s="1">
        <v>0</v>
      </c>
      <c r="X87" s="1">
        <v>2</v>
      </c>
      <c r="Y87" s="1">
        <v>1</v>
      </c>
      <c r="Z87" s="1">
        <v>0</v>
      </c>
      <c r="AA87" s="1">
        <v>2</v>
      </c>
      <c r="AB87" s="1">
        <v>0</v>
      </c>
      <c r="AC87" s="1">
        <v>2</v>
      </c>
      <c r="AD87" s="1">
        <v>2</v>
      </c>
      <c r="AE87" s="1">
        <v>0</v>
      </c>
      <c r="AF87" s="1">
        <v>0</v>
      </c>
      <c r="AG87" s="1">
        <v>2</v>
      </c>
      <c r="AH87" s="15">
        <v>2</v>
      </c>
      <c r="AI87" s="1">
        <v>0</v>
      </c>
      <c r="AJ87" s="1">
        <v>2</v>
      </c>
      <c r="AK87" s="1">
        <v>0</v>
      </c>
      <c r="AL87" s="1">
        <v>0</v>
      </c>
      <c r="AM87" s="1">
        <v>1</v>
      </c>
      <c r="AN87" s="1">
        <v>2</v>
      </c>
      <c r="AO87" s="1">
        <v>0</v>
      </c>
      <c r="AP87" s="1">
        <v>0</v>
      </c>
      <c r="AQ87" s="1">
        <v>0</v>
      </c>
      <c r="AR87" s="1">
        <v>0</v>
      </c>
      <c r="AS87" s="1">
        <v>2</v>
      </c>
      <c r="AT87" s="1">
        <v>0</v>
      </c>
      <c r="AU87" s="1">
        <v>2</v>
      </c>
      <c r="AV87" s="1">
        <v>0</v>
      </c>
      <c r="AW87" s="1">
        <v>0</v>
      </c>
      <c r="AX87" s="1">
        <v>0</v>
      </c>
      <c r="AY87" s="1">
        <v>0</v>
      </c>
      <c r="AZ87" s="15">
        <v>0</v>
      </c>
      <c r="BA87" s="1">
        <v>2</v>
      </c>
      <c r="BB87" s="1">
        <v>0</v>
      </c>
      <c r="BC87" s="1">
        <v>0</v>
      </c>
      <c r="BD87" s="1">
        <v>0</v>
      </c>
      <c r="BE87" s="1">
        <v>0</v>
      </c>
      <c r="BF87" s="1">
        <v>0</v>
      </c>
      <c r="BG87" s="1">
        <v>0</v>
      </c>
      <c r="BH87" s="1">
        <v>0</v>
      </c>
      <c r="BI87" s="1">
        <v>0</v>
      </c>
      <c r="BJ87" s="1">
        <v>0</v>
      </c>
      <c r="BK87" s="1">
        <v>2</v>
      </c>
      <c r="BL87" s="1">
        <v>0</v>
      </c>
      <c r="BM87" s="1">
        <v>2</v>
      </c>
      <c r="BN87" s="1">
        <v>0</v>
      </c>
    </row>
    <row r="88" spans="1:66" ht="12.75">
      <c r="A88" s="1" t="s">
        <v>540</v>
      </c>
      <c r="B88" s="1">
        <v>0</v>
      </c>
      <c r="C88" s="1">
        <v>0</v>
      </c>
      <c r="D88" s="1">
        <v>0</v>
      </c>
      <c r="E88" s="1">
        <v>0</v>
      </c>
      <c r="F88" s="1">
        <v>2</v>
      </c>
      <c r="G88" s="1">
        <v>0</v>
      </c>
      <c r="H88" s="1">
        <v>0</v>
      </c>
      <c r="I88" s="1">
        <v>0</v>
      </c>
      <c r="J88" s="1">
        <v>0</v>
      </c>
      <c r="K88" s="1">
        <v>2</v>
      </c>
      <c r="L88" s="1">
        <v>2</v>
      </c>
      <c r="M88" s="1">
        <v>0</v>
      </c>
      <c r="N88" s="1">
        <v>0</v>
      </c>
      <c r="O88" s="1">
        <v>2</v>
      </c>
      <c r="P88" s="1">
        <v>2</v>
      </c>
      <c r="Q88" s="1">
        <v>0</v>
      </c>
      <c r="R88" s="1">
        <v>0</v>
      </c>
      <c r="S88" s="1">
        <v>0</v>
      </c>
      <c r="T88" s="1">
        <v>0</v>
      </c>
      <c r="U88" s="1">
        <v>0</v>
      </c>
      <c r="V88" s="1">
        <v>2</v>
      </c>
      <c r="W88" s="1">
        <v>0</v>
      </c>
      <c r="X88" s="1">
        <v>2</v>
      </c>
      <c r="Y88" s="1">
        <v>2</v>
      </c>
      <c r="Z88" s="1">
        <v>0</v>
      </c>
      <c r="AA88" s="1">
        <v>2</v>
      </c>
      <c r="AB88" s="1">
        <v>0</v>
      </c>
      <c r="AC88" s="1">
        <v>2</v>
      </c>
      <c r="AD88" s="1">
        <v>2</v>
      </c>
      <c r="AE88" s="1">
        <v>0</v>
      </c>
      <c r="AF88" s="1">
        <v>0</v>
      </c>
      <c r="AG88" s="1">
        <v>2</v>
      </c>
      <c r="AH88" s="15">
        <v>2</v>
      </c>
      <c r="AI88" s="1">
        <v>0</v>
      </c>
      <c r="AJ88" s="1">
        <v>2</v>
      </c>
      <c r="AK88" s="1">
        <v>0</v>
      </c>
      <c r="AL88" s="1">
        <v>0</v>
      </c>
      <c r="AM88" s="1">
        <v>1</v>
      </c>
      <c r="AN88" s="1">
        <v>2</v>
      </c>
      <c r="AO88" s="1">
        <v>0</v>
      </c>
      <c r="AP88" s="1">
        <v>0</v>
      </c>
      <c r="AQ88" s="1">
        <v>0</v>
      </c>
      <c r="AR88" s="1">
        <v>0</v>
      </c>
      <c r="AS88" s="1">
        <v>2</v>
      </c>
      <c r="AT88" s="1">
        <v>0</v>
      </c>
      <c r="AU88" s="1">
        <v>2</v>
      </c>
      <c r="AV88" s="1">
        <v>0</v>
      </c>
      <c r="AW88" s="1">
        <v>0</v>
      </c>
      <c r="AX88" s="1">
        <v>0</v>
      </c>
      <c r="AY88" s="1">
        <v>0</v>
      </c>
      <c r="AZ88" s="15">
        <v>0</v>
      </c>
      <c r="BA88" s="1">
        <v>2</v>
      </c>
      <c r="BB88" s="1">
        <v>0</v>
      </c>
      <c r="BC88" s="1">
        <v>0</v>
      </c>
      <c r="BD88" s="1">
        <v>0</v>
      </c>
      <c r="BE88" s="1">
        <v>0</v>
      </c>
      <c r="BF88" s="1">
        <v>0</v>
      </c>
      <c r="BG88" s="1">
        <v>0</v>
      </c>
      <c r="BH88" s="1">
        <v>0</v>
      </c>
      <c r="BI88" s="1">
        <v>0</v>
      </c>
      <c r="BJ88" s="1">
        <v>0</v>
      </c>
      <c r="BK88" s="1">
        <v>2</v>
      </c>
      <c r="BL88" s="1">
        <v>0</v>
      </c>
      <c r="BM88" s="1">
        <v>2</v>
      </c>
      <c r="BN88" s="1">
        <v>0</v>
      </c>
    </row>
    <row r="89" spans="1:66" ht="12.75">
      <c r="A89" s="1" t="s">
        <v>541</v>
      </c>
      <c r="B89" s="1">
        <v>2</v>
      </c>
      <c r="C89" s="1">
        <v>2</v>
      </c>
      <c r="D89" s="1">
        <v>2</v>
      </c>
      <c r="E89" s="1">
        <v>2</v>
      </c>
      <c r="F89" s="1">
        <v>2</v>
      </c>
      <c r="G89" s="1">
        <v>2</v>
      </c>
      <c r="H89" s="1">
        <v>2</v>
      </c>
      <c r="I89" s="1">
        <v>2</v>
      </c>
      <c r="J89" s="1">
        <v>2</v>
      </c>
      <c r="K89" s="1">
        <v>2</v>
      </c>
      <c r="L89" s="1">
        <v>2</v>
      </c>
      <c r="M89" s="1">
        <v>2</v>
      </c>
      <c r="N89" s="1">
        <v>2</v>
      </c>
      <c r="O89" s="1">
        <v>2</v>
      </c>
      <c r="P89" s="1">
        <v>2</v>
      </c>
      <c r="Q89" s="1">
        <v>2</v>
      </c>
      <c r="R89" s="1">
        <v>2</v>
      </c>
      <c r="S89" s="1">
        <v>2</v>
      </c>
      <c r="T89" s="1">
        <v>2</v>
      </c>
      <c r="U89" s="1">
        <v>2</v>
      </c>
      <c r="V89" s="1">
        <v>2</v>
      </c>
      <c r="W89" s="1">
        <v>2</v>
      </c>
      <c r="X89" s="1">
        <v>2</v>
      </c>
      <c r="Y89" s="1">
        <v>2</v>
      </c>
      <c r="Z89" s="1">
        <v>2</v>
      </c>
      <c r="AA89" s="1">
        <v>2</v>
      </c>
      <c r="AB89" s="1">
        <v>2</v>
      </c>
      <c r="AC89" s="1">
        <v>2</v>
      </c>
      <c r="AD89" s="1">
        <v>2</v>
      </c>
      <c r="AE89" s="1">
        <v>2</v>
      </c>
      <c r="AF89" s="1">
        <v>2</v>
      </c>
      <c r="AG89" s="1">
        <v>2</v>
      </c>
      <c r="AH89" s="15">
        <v>2</v>
      </c>
      <c r="AI89" s="1">
        <v>2</v>
      </c>
      <c r="AJ89" s="1">
        <v>2</v>
      </c>
      <c r="AK89" s="1">
        <v>2</v>
      </c>
      <c r="AL89" s="1">
        <v>2</v>
      </c>
      <c r="AM89" s="1">
        <v>2</v>
      </c>
      <c r="AN89" s="1">
        <v>2</v>
      </c>
      <c r="AO89" s="1">
        <v>2</v>
      </c>
      <c r="AP89" s="1">
        <v>2</v>
      </c>
      <c r="AQ89" s="1">
        <v>2</v>
      </c>
      <c r="AR89" s="1">
        <v>2</v>
      </c>
      <c r="AS89" s="1">
        <v>2</v>
      </c>
      <c r="AT89" s="1">
        <v>2</v>
      </c>
      <c r="AU89" s="1">
        <v>2</v>
      </c>
      <c r="AV89" s="1">
        <v>2</v>
      </c>
      <c r="AW89" s="1">
        <v>2</v>
      </c>
      <c r="AX89" s="1">
        <v>2</v>
      </c>
      <c r="AY89" s="1">
        <v>2</v>
      </c>
      <c r="AZ89" s="15">
        <v>2</v>
      </c>
      <c r="BA89" s="1">
        <v>2</v>
      </c>
      <c r="BB89" s="1">
        <v>2</v>
      </c>
      <c r="BC89" s="1">
        <v>2</v>
      </c>
      <c r="BD89" s="1">
        <v>2</v>
      </c>
      <c r="BE89" s="1">
        <v>2</v>
      </c>
      <c r="BF89" s="1">
        <v>2</v>
      </c>
      <c r="BG89" s="1">
        <v>2</v>
      </c>
      <c r="BH89" s="1">
        <v>2</v>
      </c>
      <c r="BI89" s="1">
        <v>2</v>
      </c>
      <c r="BJ89" s="1">
        <v>2</v>
      </c>
      <c r="BK89" s="1">
        <v>2</v>
      </c>
      <c r="BL89" s="1">
        <v>2</v>
      </c>
      <c r="BM89" s="1">
        <v>2</v>
      </c>
      <c r="BN89" s="1">
        <v>2</v>
      </c>
    </row>
    <row r="90" spans="1:66" ht="12.75">
      <c r="A90" s="1" t="s">
        <v>542</v>
      </c>
      <c r="B90" s="1">
        <v>2</v>
      </c>
      <c r="C90" s="1">
        <v>2</v>
      </c>
      <c r="D90" s="1">
        <v>2</v>
      </c>
      <c r="E90" s="1">
        <v>2</v>
      </c>
      <c r="F90" s="1">
        <v>2</v>
      </c>
      <c r="G90" s="1">
        <v>2</v>
      </c>
      <c r="H90" s="1">
        <v>2</v>
      </c>
      <c r="I90" s="1">
        <v>2</v>
      </c>
      <c r="J90" s="1">
        <v>2</v>
      </c>
      <c r="K90" s="1">
        <v>2</v>
      </c>
      <c r="L90" s="1">
        <v>2</v>
      </c>
      <c r="M90" s="1">
        <v>2</v>
      </c>
      <c r="N90" s="1">
        <v>2</v>
      </c>
      <c r="O90" s="1">
        <v>2</v>
      </c>
      <c r="P90" s="1">
        <v>2</v>
      </c>
      <c r="Q90" s="1">
        <v>2</v>
      </c>
      <c r="R90" s="1">
        <v>2</v>
      </c>
      <c r="S90" s="1">
        <v>2</v>
      </c>
      <c r="T90" s="1">
        <v>2</v>
      </c>
      <c r="U90" s="1">
        <v>2</v>
      </c>
      <c r="V90" s="1">
        <v>2</v>
      </c>
      <c r="W90" s="1">
        <v>2</v>
      </c>
      <c r="X90" s="1">
        <v>2</v>
      </c>
      <c r="Y90" s="1">
        <v>2</v>
      </c>
      <c r="Z90" s="1">
        <v>2</v>
      </c>
      <c r="AA90" s="1">
        <v>2</v>
      </c>
      <c r="AB90" s="1">
        <v>2</v>
      </c>
      <c r="AC90" s="1">
        <v>2</v>
      </c>
      <c r="AD90" s="1">
        <v>2</v>
      </c>
      <c r="AE90" s="1">
        <v>2</v>
      </c>
      <c r="AF90" s="1">
        <v>2</v>
      </c>
      <c r="AG90" s="1">
        <v>2</v>
      </c>
      <c r="AH90" s="15">
        <v>2</v>
      </c>
      <c r="AI90" s="1">
        <v>2</v>
      </c>
      <c r="AJ90" s="1">
        <v>2</v>
      </c>
      <c r="AK90" s="1">
        <v>2</v>
      </c>
      <c r="AL90" s="1">
        <v>2</v>
      </c>
      <c r="AM90" s="1">
        <v>2</v>
      </c>
      <c r="AN90" s="1">
        <v>2</v>
      </c>
      <c r="AO90" s="1">
        <v>2</v>
      </c>
      <c r="AP90" s="1">
        <v>2</v>
      </c>
      <c r="AQ90" s="1">
        <v>2</v>
      </c>
      <c r="AR90" s="1">
        <v>2</v>
      </c>
      <c r="AS90" s="1">
        <v>2</v>
      </c>
      <c r="AT90" s="1">
        <v>2</v>
      </c>
      <c r="AU90" s="1">
        <v>2</v>
      </c>
      <c r="AV90" s="1">
        <v>2</v>
      </c>
      <c r="AW90" s="1">
        <v>2</v>
      </c>
      <c r="AX90" s="1">
        <v>2</v>
      </c>
      <c r="AY90" s="1">
        <v>2</v>
      </c>
      <c r="AZ90" s="15">
        <v>2</v>
      </c>
      <c r="BA90" s="1">
        <v>2</v>
      </c>
      <c r="BB90" s="1">
        <v>2</v>
      </c>
      <c r="BC90" s="1">
        <v>2</v>
      </c>
      <c r="BD90" s="1">
        <v>2</v>
      </c>
      <c r="BE90" s="1">
        <v>2</v>
      </c>
      <c r="BF90" s="1">
        <v>2</v>
      </c>
      <c r="BG90" s="1">
        <v>2</v>
      </c>
      <c r="BH90" s="1">
        <v>2</v>
      </c>
      <c r="BI90" s="1">
        <v>2</v>
      </c>
      <c r="BJ90" s="1">
        <v>2</v>
      </c>
      <c r="BK90" s="1">
        <v>2</v>
      </c>
      <c r="BL90" s="1">
        <v>2</v>
      </c>
      <c r="BM90" s="1">
        <v>2</v>
      </c>
      <c r="BN90" s="1">
        <v>2</v>
      </c>
    </row>
    <row r="91" spans="1:66" ht="12.75">
      <c r="A91" s="1" t="s">
        <v>543</v>
      </c>
      <c r="B91" s="1">
        <v>2</v>
      </c>
      <c r="C91" s="1">
        <v>2</v>
      </c>
      <c r="D91" s="1">
        <v>2</v>
      </c>
      <c r="E91" s="1">
        <v>2</v>
      </c>
      <c r="F91" s="1">
        <v>2</v>
      </c>
      <c r="G91" s="1">
        <v>2</v>
      </c>
      <c r="H91" s="1">
        <v>2</v>
      </c>
      <c r="I91" s="1">
        <v>2</v>
      </c>
      <c r="J91" s="1">
        <v>2</v>
      </c>
      <c r="K91" s="1">
        <v>2</v>
      </c>
      <c r="L91" s="1">
        <v>2</v>
      </c>
      <c r="M91" s="1">
        <v>2</v>
      </c>
      <c r="N91" s="1">
        <v>2</v>
      </c>
      <c r="O91" s="1">
        <v>2</v>
      </c>
      <c r="P91" s="1">
        <v>2</v>
      </c>
      <c r="Q91" s="1">
        <v>2</v>
      </c>
      <c r="R91" s="1">
        <v>2</v>
      </c>
      <c r="S91" s="1">
        <v>2</v>
      </c>
      <c r="T91" s="1">
        <v>2</v>
      </c>
      <c r="U91" s="1">
        <v>2</v>
      </c>
      <c r="V91" s="1">
        <v>2</v>
      </c>
      <c r="W91" s="1">
        <v>2</v>
      </c>
      <c r="X91" s="1">
        <v>2</v>
      </c>
      <c r="Y91" s="1">
        <v>2</v>
      </c>
      <c r="Z91" s="1">
        <v>2</v>
      </c>
      <c r="AA91" s="1">
        <v>2</v>
      </c>
      <c r="AB91" s="1">
        <v>2</v>
      </c>
      <c r="AC91" s="1">
        <v>2</v>
      </c>
      <c r="AD91" s="1">
        <v>2</v>
      </c>
      <c r="AE91" s="1">
        <v>2</v>
      </c>
      <c r="AF91" s="1">
        <v>2</v>
      </c>
      <c r="AG91" s="1">
        <v>2</v>
      </c>
      <c r="AH91" s="15">
        <v>2</v>
      </c>
      <c r="AI91" s="1">
        <v>2</v>
      </c>
      <c r="AJ91" s="1">
        <v>2</v>
      </c>
      <c r="AK91" s="1">
        <v>2</v>
      </c>
      <c r="AL91" s="1">
        <v>2</v>
      </c>
      <c r="AM91" s="1">
        <v>2</v>
      </c>
      <c r="AN91" s="1">
        <v>2</v>
      </c>
      <c r="AO91" s="1">
        <v>2</v>
      </c>
      <c r="AP91" s="1">
        <v>2</v>
      </c>
      <c r="AQ91" s="1">
        <v>2</v>
      </c>
      <c r="AR91" s="1">
        <v>2</v>
      </c>
      <c r="AS91" s="1">
        <v>2</v>
      </c>
      <c r="AT91" s="1">
        <v>1</v>
      </c>
      <c r="AU91" s="1">
        <v>2</v>
      </c>
      <c r="AV91" s="1">
        <v>2</v>
      </c>
      <c r="AW91" s="1">
        <v>2</v>
      </c>
      <c r="AX91" s="1">
        <v>2</v>
      </c>
      <c r="AY91" s="1">
        <v>2</v>
      </c>
      <c r="AZ91" s="15">
        <v>2</v>
      </c>
      <c r="BA91" s="1">
        <v>2</v>
      </c>
      <c r="BB91" s="1">
        <v>2</v>
      </c>
      <c r="BC91" s="1">
        <v>2</v>
      </c>
      <c r="BD91" s="1">
        <v>2</v>
      </c>
      <c r="BE91" s="1">
        <v>2</v>
      </c>
      <c r="BF91" s="1">
        <v>2</v>
      </c>
      <c r="BG91" s="1">
        <v>2</v>
      </c>
      <c r="BH91" s="1">
        <v>2</v>
      </c>
      <c r="BI91" s="1">
        <v>2</v>
      </c>
      <c r="BJ91" s="1">
        <v>2</v>
      </c>
      <c r="BK91" s="1">
        <v>2</v>
      </c>
      <c r="BL91" s="1">
        <v>2</v>
      </c>
      <c r="BM91" s="1">
        <v>2</v>
      </c>
      <c r="BN91" s="1">
        <v>1</v>
      </c>
    </row>
    <row r="92" spans="1:66" ht="12.75">
      <c r="A92" s="1" t="s">
        <v>544</v>
      </c>
      <c r="B92" s="1">
        <v>0</v>
      </c>
      <c r="C92" s="1">
        <v>0</v>
      </c>
      <c r="D92" s="1">
        <v>0</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2</v>
      </c>
      <c r="W92" s="1">
        <v>0</v>
      </c>
      <c r="X92" s="1">
        <v>0</v>
      </c>
      <c r="Y92" s="1">
        <v>2</v>
      </c>
      <c r="Z92" s="1">
        <v>0</v>
      </c>
      <c r="AA92" s="1">
        <v>0</v>
      </c>
      <c r="AB92" s="1">
        <v>0</v>
      </c>
      <c r="AC92" s="1">
        <v>2</v>
      </c>
      <c r="AD92" s="1">
        <v>0</v>
      </c>
      <c r="AE92" s="1">
        <v>0</v>
      </c>
      <c r="AF92" s="1">
        <v>0</v>
      </c>
      <c r="AG92" s="1">
        <v>0</v>
      </c>
      <c r="AH92" s="15">
        <v>2</v>
      </c>
      <c r="AI92" s="1">
        <v>0</v>
      </c>
      <c r="AJ92" s="1">
        <v>2</v>
      </c>
      <c r="AK92" s="1">
        <v>0</v>
      </c>
      <c r="AL92" s="1">
        <v>0</v>
      </c>
      <c r="AM92" s="1">
        <v>2</v>
      </c>
      <c r="AN92" s="1">
        <v>0</v>
      </c>
      <c r="AO92" s="1">
        <v>0</v>
      </c>
      <c r="AP92" s="1">
        <v>0</v>
      </c>
      <c r="AQ92" s="1">
        <v>0</v>
      </c>
      <c r="AR92" s="1">
        <v>0</v>
      </c>
      <c r="AS92" s="1">
        <v>0</v>
      </c>
      <c r="AT92" s="1">
        <v>0</v>
      </c>
      <c r="AU92" s="1">
        <v>0</v>
      </c>
      <c r="AV92" s="1">
        <v>0</v>
      </c>
      <c r="AW92" s="1">
        <v>2</v>
      </c>
      <c r="AX92" s="1">
        <v>0</v>
      </c>
      <c r="AY92" s="1">
        <v>0</v>
      </c>
      <c r="AZ92" s="15">
        <v>0</v>
      </c>
      <c r="BA92" s="1">
        <v>2</v>
      </c>
      <c r="BB92" s="1">
        <v>0</v>
      </c>
      <c r="BC92" s="1">
        <v>0</v>
      </c>
      <c r="BD92" s="1">
        <v>0</v>
      </c>
      <c r="BE92" s="1">
        <v>0</v>
      </c>
      <c r="BF92" s="1">
        <v>0</v>
      </c>
      <c r="BG92" s="1">
        <v>0</v>
      </c>
      <c r="BH92" s="1">
        <v>0</v>
      </c>
      <c r="BI92" s="1">
        <v>0</v>
      </c>
      <c r="BJ92" s="1">
        <v>0</v>
      </c>
      <c r="BK92" s="1">
        <v>0</v>
      </c>
      <c r="BL92" s="1">
        <v>0</v>
      </c>
      <c r="BM92" s="1">
        <v>2</v>
      </c>
      <c r="BN92" s="1">
        <v>0</v>
      </c>
    </row>
    <row r="93" spans="1:66" ht="12.75">
      <c r="A93" s="1" t="s">
        <v>545</v>
      </c>
      <c r="B93" s="1">
        <v>2</v>
      </c>
      <c r="C93" s="1">
        <v>2</v>
      </c>
      <c r="D93" s="1">
        <v>2</v>
      </c>
      <c r="E93" s="1">
        <v>2</v>
      </c>
      <c r="F93" s="1">
        <v>2</v>
      </c>
      <c r="G93" s="1">
        <v>2</v>
      </c>
      <c r="H93" s="1">
        <v>2</v>
      </c>
      <c r="I93" s="1">
        <v>2</v>
      </c>
      <c r="J93" s="1">
        <v>2</v>
      </c>
      <c r="K93" s="1">
        <v>2</v>
      </c>
      <c r="L93" s="1">
        <v>2</v>
      </c>
      <c r="M93" s="1">
        <v>2</v>
      </c>
      <c r="N93" s="1">
        <v>0</v>
      </c>
      <c r="O93" s="1">
        <v>2</v>
      </c>
      <c r="P93" s="1">
        <v>2</v>
      </c>
      <c r="Q93" s="1">
        <v>2</v>
      </c>
      <c r="R93" s="1">
        <v>2</v>
      </c>
      <c r="S93" s="1">
        <v>2</v>
      </c>
      <c r="T93" s="1">
        <v>2</v>
      </c>
      <c r="U93" s="1">
        <v>2</v>
      </c>
      <c r="V93" s="1">
        <v>2</v>
      </c>
      <c r="W93" s="1">
        <v>2</v>
      </c>
      <c r="X93" s="1">
        <v>2</v>
      </c>
      <c r="Y93" s="1">
        <v>1</v>
      </c>
      <c r="Z93" s="1">
        <v>2</v>
      </c>
      <c r="AA93" s="1">
        <v>2</v>
      </c>
      <c r="AB93" s="1">
        <v>2</v>
      </c>
      <c r="AC93" s="1">
        <v>2</v>
      </c>
      <c r="AD93" s="1">
        <v>2</v>
      </c>
      <c r="AE93" s="1">
        <v>2</v>
      </c>
      <c r="AF93" s="1">
        <v>2</v>
      </c>
      <c r="AG93" s="1">
        <v>2</v>
      </c>
      <c r="AH93" s="15">
        <v>2</v>
      </c>
      <c r="AI93" s="1">
        <v>2</v>
      </c>
      <c r="AJ93" s="1">
        <v>2</v>
      </c>
      <c r="AK93" s="1">
        <v>2</v>
      </c>
      <c r="AL93" s="1">
        <v>2</v>
      </c>
      <c r="AM93" s="1">
        <v>2</v>
      </c>
      <c r="AN93" s="1">
        <v>2</v>
      </c>
      <c r="AO93" s="1">
        <v>2</v>
      </c>
      <c r="AP93" s="1">
        <v>2</v>
      </c>
      <c r="AQ93" s="1">
        <v>1</v>
      </c>
      <c r="AR93" s="1">
        <v>2</v>
      </c>
      <c r="AS93" s="1">
        <v>2</v>
      </c>
      <c r="AT93" s="1">
        <v>2</v>
      </c>
      <c r="AU93" s="1">
        <v>2</v>
      </c>
      <c r="AV93" s="1">
        <v>2</v>
      </c>
      <c r="AW93" s="1">
        <v>1</v>
      </c>
      <c r="AX93" s="1">
        <v>2</v>
      </c>
      <c r="AY93" s="1">
        <v>2</v>
      </c>
      <c r="AZ93" s="15">
        <v>2</v>
      </c>
      <c r="BA93" s="1">
        <v>2</v>
      </c>
      <c r="BB93" s="1">
        <v>2</v>
      </c>
      <c r="BC93" s="1">
        <v>2</v>
      </c>
      <c r="BD93" s="1">
        <v>2</v>
      </c>
      <c r="BE93" s="1">
        <v>2</v>
      </c>
      <c r="BF93" s="1">
        <v>2</v>
      </c>
      <c r="BG93" s="1">
        <v>2</v>
      </c>
      <c r="BH93" s="1">
        <v>2</v>
      </c>
      <c r="BI93" s="1">
        <v>0</v>
      </c>
      <c r="BJ93" s="1">
        <v>2</v>
      </c>
      <c r="BK93" s="1">
        <v>2</v>
      </c>
      <c r="BL93" s="1">
        <v>2</v>
      </c>
      <c r="BM93" s="1">
        <v>2</v>
      </c>
      <c r="BN93" s="1">
        <v>2</v>
      </c>
    </row>
    <row r="94" spans="1:66" ht="12.75">
      <c r="A94" s="1" t="s">
        <v>546</v>
      </c>
      <c r="B94" s="1">
        <v>2</v>
      </c>
      <c r="C94" s="1">
        <v>2</v>
      </c>
      <c r="D94" s="1">
        <v>2</v>
      </c>
      <c r="E94" s="1">
        <v>2</v>
      </c>
      <c r="F94" s="1">
        <v>2</v>
      </c>
      <c r="G94" s="1">
        <v>2</v>
      </c>
      <c r="H94" s="1">
        <v>2</v>
      </c>
      <c r="I94" s="1">
        <v>2</v>
      </c>
      <c r="J94" s="1">
        <v>2</v>
      </c>
      <c r="K94" s="1">
        <v>2</v>
      </c>
      <c r="L94" s="1">
        <v>2</v>
      </c>
      <c r="M94" s="1">
        <v>2</v>
      </c>
      <c r="N94" s="1">
        <v>2</v>
      </c>
      <c r="O94" s="1">
        <v>2</v>
      </c>
      <c r="P94" s="1">
        <v>2</v>
      </c>
      <c r="Q94" s="1">
        <v>2</v>
      </c>
      <c r="R94" s="1">
        <v>2</v>
      </c>
      <c r="S94" s="1">
        <v>2</v>
      </c>
      <c r="T94" s="1">
        <v>2</v>
      </c>
      <c r="U94" s="1">
        <v>2</v>
      </c>
      <c r="V94" s="1">
        <v>2</v>
      </c>
      <c r="W94" s="1">
        <v>2</v>
      </c>
      <c r="X94" s="1">
        <v>2</v>
      </c>
      <c r="Y94" s="1">
        <v>1</v>
      </c>
      <c r="Z94" s="1">
        <v>2</v>
      </c>
      <c r="AA94" s="1">
        <v>2</v>
      </c>
      <c r="AB94" s="1">
        <v>2</v>
      </c>
      <c r="AC94" s="1">
        <v>2</v>
      </c>
      <c r="AD94" s="1">
        <v>2</v>
      </c>
      <c r="AE94" s="1">
        <v>2</v>
      </c>
      <c r="AF94" s="1">
        <v>2</v>
      </c>
      <c r="AG94" s="1">
        <v>2</v>
      </c>
      <c r="AH94" s="15">
        <v>2</v>
      </c>
      <c r="AI94" s="1">
        <v>2</v>
      </c>
      <c r="AJ94" s="1">
        <v>2</v>
      </c>
      <c r="AK94" s="1">
        <v>2</v>
      </c>
      <c r="AL94" s="1">
        <v>2</v>
      </c>
      <c r="AM94" s="1">
        <v>2</v>
      </c>
      <c r="AN94" s="1">
        <v>2</v>
      </c>
      <c r="AO94" s="1">
        <v>2</v>
      </c>
      <c r="AP94" s="1">
        <v>2</v>
      </c>
      <c r="AQ94" s="1">
        <v>1</v>
      </c>
      <c r="AR94" s="1">
        <v>2</v>
      </c>
      <c r="AS94" s="1">
        <v>2</v>
      </c>
      <c r="AT94" s="1">
        <v>2</v>
      </c>
      <c r="AU94" s="1">
        <v>2</v>
      </c>
      <c r="AV94" s="1">
        <v>2</v>
      </c>
      <c r="AW94" s="1">
        <v>1</v>
      </c>
      <c r="AX94" s="1">
        <v>2</v>
      </c>
      <c r="AY94" s="1">
        <v>2</v>
      </c>
      <c r="AZ94" s="15">
        <v>2</v>
      </c>
      <c r="BA94" s="1">
        <v>2</v>
      </c>
      <c r="BB94" s="1">
        <v>2</v>
      </c>
      <c r="BC94" s="1">
        <v>2</v>
      </c>
      <c r="BD94" s="1">
        <v>2</v>
      </c>
      <c r="BE94" s="1">
        <v>2</v>
      </c>
      <c r="BF94" s="1">
        <v>2</v>
      </c>
      <c r="BG94" s="1">
        <v>2</v>
      </c>
      <c r="BH94" s="1">
        <v>2</v>
      </c>
      <c r="BI94" s="1">
        <v>2</v>
      </c>
      <c r="BJ94" s="1">
        <v>2</v>
      </c>
      <c r="BK94" s="1">
        <v>2</v>
      </c>
      <c r="BL94" s="1">
        <v>2</v>
      </c>
      <c r="BM94" s="1">
        <v>2</v>
      </c>
      <c r="BN94" s="1">
        <v>2</v>
      </c>
    </row>
    <row r="95" spans="1:66" ht="12.75">
      <c r="A95" s="1" t="s">
        <v>547</v>
      </c>
      <c r="B95" s="1">
        <v>2</v>
      </c>
      <c r="C95" s="1">
        <v>2</v>
      </c>
      <c r="D95" s="1">
        <v>2</v>
      </c>
      <c r="E95" s="1">
        <v>2</v>
      </c>
      <c r="F95" s="1">
        <v>2</v>
      </c>
      <c r="G95" s="1">
        <v>2</v>
      </c>
      <c r="H95" s="1">
        <v>2</v>
      </c>
      <c r="I95" s="1">
        <v>2</v>
      </c>
      <c r="J95" s="1">
        <v>2</v>
      </c>
      <c r="K95" s="1">
        <v>2</v>
      </c>
      <c r="L95" s="1">
        <v>2</v>
      </c>
      <c r="M95" s="1">
        <v>2</v>
      </c>
      <c r="N95" s="1">
        <v>2</v>
      </c>
      <c r="O95" s="1">
        <v>2</v>
      </c>
      <c r="P95" s="1">
        <v>2</v>
      </c>
      <c r="Q95" s="1">
        <v>2</v>
      </c>
      <c r="R95" s="1">
        <v>2</v>
      </c>
      <c r="S95" s="1">
        <v>2</v>
      </c>
      <c r="T95" s="1">
        <v>2</v>
      </c>
      <c r="U95" s="1">
        <v>2</v>
      </c>
      <c r="V95" s="1">
        <v>2</v>
      </c>
      <c r="W95" s="1">
        <v>2</v>
      </c>
      <c r="X95" s="1">
        <v>2</v>
      </c>
      <c r="Y95" s="1">
        <v>2</v>
      </c>
      <c r="Z95" s="1">
        <v>2</v>
      </c>
      <c r="AA95" s="1">
        <v>2</v>
      </c>
      <c r="AB95" s="1">
        <v>2</v>
      </c>
      <c r="AC95" s="1">
        <v>2</v>
      </c>
      <c r="AD95" s="1">
        <v>2</v>
      </c>
      <c r="AE95" s="1">
        <v>2</v>
      </c>
      <c r="AF95" s="1">
        <v>2</v>
      </c>
      <c r="AG95" s="1">
        <v>2</v>
      </c>
      <c r="AH95" s="15">
        <v>2</v>
      </c>
      <c r="AI95" s="1">
        <v>2</v>
      </c>
      <c r="AJ95" s="1">
        <v>2</v>
      </c>
      <c r="AK95" s="1">
        <v>2</v>
      </c>
      <c r="AL95" s="1">
        <v>2</v>
      </c>
      <c r="AM95" s="1">
        <v>2</v>
      </c>
      <c r="AN95" s="1">
        <v>2</v>
      </c>
      <c r="AO95" s="1">
        <v>2</v>
      </c>
      <c r="AP95" s="1">
        <v>2</v>
      </c>
      <c r="AQ95" s="1">
        <v>2</v>
      </c>
      <c r="AR95" s="1">
        <v>2</v>
      </c>
      <c r="AS95" s="1">
        <v>2</v>
      </c>
      <c r="AT95" s="1">
        <v>2</v>
      </c>
      <c r="AU95" s="1">
        <v>2</v>
      </c>
      <c r="AV95" s="1">
        <v>2</v>
      </c>
      <c r="AW95" s="1">
        <v>2</v>
      </c>
      <c r="AX95" s="1">
        <v>2</v>
      </c>
      <c r="AY95" s="1">
        <v>2</v>
      </c>
      <c r="AZ95" s="15">
        <v>2</v>
      </c>
      <c r="BA95" s="1">
        <v>2</v>
      </c>
      <c r="BB95" s="1">
        <v>2</v>
      </c>
      <c r="BC95" s="1">
        <v>2</v>
      </c>
      <c r="BD95" s="1">
        <v>2</v>
      </c>
      <c r="BE95" s="1">
        <v>2</v>
      </c>
      <c r="BF95" s="1">
        <v>2</v>
      </c>
      <c r="BG95" s="1">
        <v>2</v>
      </c>
      <c r="BH95" s="1">
        <v>2</v>
      </c>
      <c r="BI95" s="1">
        <v>2</v>
      </c>
      <c r="BJ95" s="1">
        <v>2</v>
      </c>
      <c r="BK95" s="1">
        <v>2</v>
      </c>
      <c r="BL95" s="1">
        <v>2</v>
      </c>
      <c r="BM95" s="1">
        <v>2</v>
      </c>
      <c r="BN95" s="1">
        <v>2</v>
      </c>
    </row>
    <row r="96" spans="1:66" ht="12.75">
      <c r="A96" s="1" t="s">
        <v>548</v>
      </c>
      <c r="B96" s="1">
        <v>2</v>
      </c>
      <c r="C96" s="1">
        <v>2</v>
      </c>
      <c r="D96" s="1">
        <v>2</v>
      </c>
      <c r="E96" s="1">
        <v>2</v>
      </c>
      <c r="F96" s="1">
        <v>2</v>
      </c>
      <c r="G96" s="1">
        <v>2</v>
      </c>
      <c r="H96" s="1">
        <v>2</v>
      </c>
      <c r="I96" s="1">
        <v>2</v>
      </c>
      <c r="J96" s="1">
        <v>2</v>
      </c>
      <c r="K96" s="1">
        <v>2</v>
      </c>
      <c r="L96" s="1">
        <v>2</v>
      </c>
      <c r="M96" s="1">
        <v>2</v>
      </c>
      <c r="N96" s="1">
        <v>2</v>
      </c>
      <c r="O96" s="1">
        <v>2</v>
      </c>
      <c r="P96" s="1">
        <v>2</v>
      </c>
      <c r="Q96" s="1">
        <v>2</v>
      </c>
      <c r="R96" s="1">
        <v>2</v>
      </c>
      <c r="S96" s="1">
        <v>2</v>
      </c>
      <c r="T96" s="1">
        <v>2</v>
      </c>
      <c r="U96" s="1">
        <v>2</v>
      </c>
      <c r="V96" s="1">
        <v>2</v>
      </c>
      <c r="W96" s="1">
        <v>2</v>
      </c>
      <c r="X96" s="1">
        <v>2</v>
      </c>
      <c r="Y96" s="1">
        <v>2</v>
      </c>
      <c r="Z96" s="1">
        <v>2</v>
      </c>
      <c r="AA96" s="1">
        <v>2</v>
      </c>
      <c r="AB96" s="1">
        <v>2</v>
      </c>
      <c r="AC96" s="1">
        <v>2</v>
      </c>
      <c r="AD96" s="1">
        <v>2</v>
      </c>
      <c r="AE96" s="1">
        <v>2</v>
      </c>
      <c r="AF96" s="1">
        <v>2</v>
      </c>
      <c r="AG96" s="1">
        <v>2</v>
      </c>
      <c r="AH96" s="15">
        <v>2</v>
      </c>
      <c r="AI96" s="1">
        <v>2</v>
      </c>
      <c r="AJ96" s="1">
        <v>2</v>
      </c>
      <c r="AK96" s="1">
        <v>2</v>
      </c>
      <c r="AL96" s="1">
        <v>2</v>
      </c>
      <c r="AM96" s="1">
        <v>2</v>
      </c>
      <c r="AN96" s="1">
        <v>2</v>
      </c>
      <c r="AO96" s="1">
        <v>2</v>
      </c>
      <c r="AP96" s="1">
        <v>2</v>
      </c>
      <c r="AQ96" s="1">
        <v>2</v>
      </c>
      <c r="AR96" s="1">
        <v>2</v>
      </c>
      <c r="AS96" s="1">
        <v>2</v>
      </c>
      <c r="AT96" s="1">
        <v>2</v>
      </c>
      <c r="AU96" s="1">
        <v>2</v>
      </c>
      <c r="AV96" s="1">
        <v>2</v>
      </c>
      <c r="AW96" s="1">
        <v>2</v>
      </c>
      <c r="AX96" s="1">
        <v>2</v>
      </c>
      <c r="AY96" s="1">
        <v>2</v>
      </c>
      <c r="AZ96" s="15">
        <v>2</v>
      </c>
      <c r="BA96" s="1">
        <v>2</v>
      </c>
      <c r="BB96" s="1">
        <v>2</v>
      </c>
      <c r="BC96" s="1">
        <v>2</v>
      </c>
      <c r="BD96" s="1">
        <v>2</v>
      </c>
      <c r="BE96" s="1">
        <v>2</v>
      </c>
      <c r="BF96" s="1">
        <v>2</v>
      </c>
      <c r="BG96" s="1">
        <v>2</v>
      </c>
      <c r="BH96" s="1">
        <v>2</v>
      </c>
      <c r="BI96" s="1">
        <v>2</v>
      </c>
      <c r="BJ96" s="1">
        <v>2</v>
      </c>
      <c r="BK96" s="1">
        <v>2</v>
      </c>
      <c r="BL96" s="1">
        <v>2</v>
      </c>
      <c r="BM96" s="1">
        <v>2</v>
      </c>
      <c r="BN96" s="1">
        <v>2</v>
      </c>
    </row>
    <row r="97" spans="1:66" ht="12.75">
      <c r="A97" s="1" t="s">
        <v>549</v>
      </c>
      <c r="B97" s="1">
        <v>2</v>
      </c>
      <c r="C97" s="1">
        <v>2</v>
      </c>
      <c r="D97" s="1">
        <v>2</v>
      </c>
      <c r="E97" s="1">
        <v>2</v>
      </c>
      <c r="F97" s="1">
        <v>2</v>
      </c>
      <c r="G97" s="1">
        <v>2</v>
      </c>
      <c r="H97" s="1">
        <v>2</v>
      </c>
      <c r="I97" s="1">
        <v>2</v>
      </c>
      <c r="J97" s="1">
        <v>2</v>
      </c>
      <c r="K97" s="1">
        <v>2</v>
      </c>
      <c r="L97" s="1">
        <v>2</v>
      </c>
      <c r="M97" s="1">
        <v>2</v>
      </c>
      <c r="N97" s="1">
        <v>2</v>
      </c>
      <c r="O97" s="1">
        <v>2</v>
      </c>
      <c r="P97" s="1">
        <v>2</v>
      </c>
      <c r="Q97" s="1">
        <v>2</v>
      </c>
      <c r="R97" s="1">
        <v>2</v>
      </c>
      <c r="S97" s="1">
        <v>2</v>
      </c>
      <c r="T97" s="1">
        <v>2</v>
      </c>
      <c r="U97" s="1">
        <v>2</v>
      </c>
      <c r="V97" s="1">
        <v>2</v>
      </c>
      <c r="W97" s="1">
        <v>2</v>
      </c>
      <c r="X97" s="1">
        <v>2</v>
      </c>
      <c r="Y97" s="1">
        <v>2</v>
      </c>
      <c r="Z97" s="1">
        <v>2</v>
      </c>
      <c r="AA97" s="1">
        <v>2</v>
      </c>
      <c r="AB97" s="1">
        <v>2</v>
      </c>
      <c r="AC97" s="1">
        <v>2</v>
      </c>
      <c r="AD97" s="1">
        <v>2</v>
      </c>
      <c r="AE97" s="1">
        <v>2</v>
      </c>
      <c r="AF97" s="1">
        <v>2</v>
      </c>
      <c r="AG97" s="1">
        <v>2</v>
      </c>
      <c r="AH97" s="15">
        <v>2</v>
      </c>
      <c r="AI97" s="1">
        <v>2</v>
      </c>
      <c r="AJ97" s="1">
        <v>2</v>
      </c>
      <c r="AK97" s="1">
        <v>2</v>
      </c>
      <c r="AL97" s="1">
        <v>2</v>
      </c>
      <c r="AM97" s="1">
        <v>2</v>
      </c>
      <c r="AN97" s="1">
        <v>2</v>
      </c>
      <c r="AO97" s="1">
        <v>2</v>
      </c>
      <c r="AP97" s="1">
        <v>2</v>
      </c>
      <c r="AQ97" s="1">
        <v>2</v>
      </c>
      <c r="AR97" s="1">
        <v>2</v>
      </c>
      <c r="AS97" s="1">
        <v>2</v>
      </c>
      <c r="AT97" s="1">
        <v>2</v>
      </c>
      <c r="AU97" s="1">
        <v>2</v>
      </c>
      <c r="AV97" s="1">
        <v>2</v>
      </c>
      <c r="AW97" s="1">
        <v>2</v>
      </c>
      <c r="AX97" s="1">
        <v>2</v>
      </c>
      <c r="AY97" s="1">
        <v>2</v>
      </c>
      <c r="AZ97" s="15">
        <v>2</v>
      </c>
      <c r="BA97" s="1">
        <v>2</v>
      </c>
      <c r="BB97" s="1">
        <v>2</v>
      </c>
      <c r="BC97" s="1">
        <v>2</v>
      </c>
      <c r="BD97" s="1">
        <v>2</v>
      </c>
      <c r="BE97" s="1">
        <v>2</v>
      </c>
      <c r="BF97" s="1">
        <v>2</v>
      </c>
      <c r="BG97" s="1">
        <v>2</v>
      </c>
      <c r="BH97" s="1">
        <v>2</v>
      </c>
      <c r="BI97" s="1">
        <v>2</v>
      </c>
      <c r="BJ97" s="1">
        <v>2</v>
      </c>
      <c r="BK97" s="1">
        <v>2</v>
      </c>
      <c r="BL97" s="1">
        <v>2</v>
      </c>
      <c r="BM97" s="1">
        <v>2</v>
      </c>
      <c r="BN97" s="1">
        <v>2</v>
      </c>
    </row>
    <row r="98" spans="1:66" ht="12.75">
      <c r="A98" s="1" t="s">
        <v>550</v>
      </c>
      <c r="B98" s="1">
        <v>2</v>
      </c>
      <c r="C98" s="1">
        <v>2</v>
      </c>
      <c r="D98" s="1">
        <v>2</v>
      </c>
      <c r="E98" s="1">
        <v>2</v>
      </c>
      <c r="F98" s="1">
        <v>2</v>
      </c>
      <c r="G98" s="1">
        <v>2</v>
      </c>
      <c r="H98" s="1">
        <v>0</v>
      </c>
      <c r="I98" s="1">
        <v>2</v>
      </c>
      <c r="J98" s="1">
        <v>2</v>
      </c>
      <c r="K98" s="1">
        <v>2</v>
      </c>
      <c r="L98" s="1">
        <v>2</v>
      </c>
      <c r="M98" s="1">
        <v>0</v>
      </c>
      <c r="N98" s="1">
        <v>2</v>
      </c>
      <c r="O98" s="1">
        <v>2</v>
      </c>
      <c r="P98" s="1">
        <v>2</v>
      </c>
      <c r="Q98" s="1">
        <v>2</v>
      </c>
      <c r="R98" s="1">
        <v>2</v>
      </c>
      <c r="S98" s="1">
        <v>2</v>
      </c>
      <c r="T98" s="1">
        <v>2</v>
      </c>
      <c r="U98" s="1">
        <v>2</v>
      </c>
      <c r="V98" s="1">
        <v>2</v>
      </c>
      <c r="W98" s="1">
        <v>2</v>
      </c>
      <c r="X98" s="1">
        <v>2</v>
      </c>
      <c r="Y98" s="1">
        <v>2</v>
      </c>
      <c r="Z98" s="1">
        <v>2</v>
      </c>
      <c r="AA98" s="1">
        <v>2</v>
      </c>
      <c r="AB98" s="1">
        <v>2</v>
      </c>
      <c r="AC98" s="1">
        <v>2</v>
      </c>
      <c r="AD98" s="1">
        <v>2</v>
      </c>
      <c r="AE98" s="1">
        <v>2</v>
      </c>
      <c r="AF98" s="1">
        <v>2</v>
      </c>
      <c r="AG98" s="1">
        <v>2</v>
      </c>
      <c r="AH98" s="15">
        <v>2</v>
      </c>
      <c r="AI98" s="1">
        <v>2</v>
      </c>
      <c r="AJ98" s="1">
        <v>2</v>
      </c>
      <c r="AK98" s="1">
        <v>2</v>
      </c>
      <c r="AL98" s="1">
        <v>2</v>
      </c>
      <c r="AM98" s="1">
        <v>2</v>
      </c>
      <c r="AN98" s="1">
        <v>2</v>
      </c>
      <c r="AO98" s="1">
        <v>0</v>
      </c>
      <c r="AP98" s="1">
        <v>0</v>
      </c>
      <c r="AQ98" s="1">
        <v>2</v>
      </c>
      <c r="AR98" s="1">
        <v>2</v>
      </c>
      <c r="AS98" s="1">
        <v>2</v>
      </c>
      <c r="AT98" s="1">
        <v>2</v>
      </c>
      <c r="AU98" s="1">
        <v>2</v>
      </c>
      <c r="AV98" s="1">
        <v>2</v>
      </c>
      <c r="AW98" s="1">
        <v>2</v>
      </c>
      <c r="AX98" s="1">
        <v>0</v>
      </c>
      <c r="AY98" s="1">
        <v>0</v>
      </c>
      <c r="AZ98" s="15">
        <v>2</v>
      </c>
      <c r="BA98" s="1">
        <v>2</v>
      </c>
      <c r="BB98" s="1">
        <v>0</v>
      </c>
      <c r="BC98" s="1">
        <v>2</v>
      </c>
      <c r="BD98" s="1">
        <v>2</v>
      </c>
      <c r="BE98" s="1">
        <v>2</v>
      </c>
      <c r="BF98" s="1">
        <v>2</v>
      </c>
      <c r="BG98" s="1">
        <v>0</v>
      </c>
      <c r="BH98" s="1">
        <v>0</v>
      </c>
      <c r="BI98" s="1">
        <v>0</v>
      </c>
      <c r="BJ98" s="1">
        <v>2</v>
      </c>
      <c r="BK98" s="1">
        <v>2</v>
      </c>
      <c r="BL98" s="1">
        <v>2</v>
      </c>
      <c r="BM98" s="1">
        <v>2</v>
      </c>
      <c r="BN98" s="1">
        <v>2</v>
      </c>
    </row>
    <row r="99" spans="1:66" ht="12.75">
      <c r="A99" s="1" t="s">
        <v>551</v>
      </c>
      <c r="B99" s="1">
        <v>0</v>
      </c>
      <c r="C99" s="1">
        <v>0</v>
      </c>
      <c r="D99" s="1">
        <v>0</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2</v>
      </c>
      <c r="W99" s="1">
        <v>0</v>
      </c>
      <c r="X99" s="1">
        <v>0</v>
      </c>
      <c r="Y99" s="1">
        <v>0</v>
      </c>
      <c r="Z99" s="1">
        <v>1</v>
      </c>
      <c r="AA99" s="1">
        <v>0</v>
      </c>
      <c r="AB99" s="1">
        <v>0</v>
      </c>
      <c r="AC99" s="1">
        <v>2</v>
      </c>
      <c r="AD99" s="1">
        <v>0</v>
      </c>
      <c r="AE99" s="1">
        <v>0</v>
      </c>
      <c r="AF99" s="1">
        <v>0</v>
      </c>
      <c r="AG99" s="1">
        <v>0</v>
      </c>
      <c r="AH99" s="15">
        <v>2</v>
      </c>
      <c r="AI99" s="1">
        <v>0</v>
      </c>
      <c r="AJ99" s="1">
        <v>0</v>
      </c>
      <c r="AK99" s="1">
        <v>1</v>
      </c>
      <c r="AL99" s="1">
        <v>0</v>
      </c>
      <c r="AM99" s="1">
        <v>0</v>
      </c>
      <c r="AN99" s="1">
        <v>0</v>
      </c>
      <c r="AO99" s="1">
        <v>0</v>
      </c>
      <c r="AP99" s="1">
        <v>0</v>
      </c>
      <c r="AQ99" s="1">
        <v>0</v>
      </c>
      <c r="AR99" s="1">
        <v>0</v>
      </c>
      <c r="AS99" s="1">
        <v>0</v>
      </c>
      <c r="AT99" s="1">
        <v>0</v>
      </c>
      <c r="AU99" s="1">
        <v>0</v>
      </c>
      <c r="AV99" s="1">
        <v>0</v>
      </c>
      <c r="AW99" s="1">
        <v>0</v>
      </c>
      <c r="AX99" s="1">
        <v>0</v>
      </c>
      <c r="AY99" s="1">
        <v>0</v>
      </c>
      <c r="AZ99" s="15">
        <v>0</v>
      </c>
      <c r="BA99" s="1">
        <v>2</v>
      </c>
      <c r="BB99" s="1">
        <v>0</v>
      </c>
      <c r="BC99" s="1">
        <v>0</v>
      </c>
      <c r="BD99" s="1">
        <v>0</v>
      </c>
      <c r="BE99" s="1">
        <v>0</v>
      </c>
      <c r="BF99" s="1">
        <v>0</v>
      </c>
      <c r="BG99" s="1">
        <v>0</v>
      </c>
      <c r="BH99" s="1">
        <v>0</v>
      </c>
      <c r="BI99" s="1">
        <v>0</v>
      </c>
      <c r="BJ99" s="1">
        <v>0</v>
      </c>
      <c r="BK99" s="1">
        <v>0</v>
      </c>
      <c r="BL99" s="1">
        <v>0</v>
      </c>
      <c r="BM99" s="1">
        <v>2</v>
      </c>
      <c r="BN99" s="1">
        <v>0</v>
      </c>
    </row>
    <row r="100" spans="1:66" ht="12.75">
      <c r="A100" s="1" t="s">
        <v>552</v>
      </c>
      <c r="B100" s="1">
        <v>0</v>
      </c>
      <c r="C100" s="1">
        <v>0</v>
      </c>
      <c r="D100" s="1">
        <v>2</v>
      </c>
      <c r="E100" s="1">
        <v>2</v>
      </c>
      <c r="F100" s="1">
        <v>2</v>
      </c>
      <c r="G100" s="1">
        <v>0</v>
      </c>
      <c r="H100" s="1">
        <v>0</v>
      </c>
      <c r="I100" s="1">
        <v>0</v>
      </c>
      <c r="J100" s="1">
        <v>0</v>
      </c>
      <c r="K100" s="1">
        <v>2</v>
      </c>
      <c r="L100" s="1">
        <v>2</v>
      </c>
      <c r="M100" s="1">
        <v>0</v>
      </c>
      <c r="N100" s="1">
        <v>0</v>
      </c>
      <c r="O100" s="1">
        <v>0</v>
      </c>
      <c r="P100" s="1">
        <v>2</v>
      </c>
      <c r="Q100" s="1">
        <v>0</v>
      </c>
      <c r="R100" s="1">
        <v>0</v>
      </c>
      <c r="S100" s="1">
        <v>2</v>
      </c>
      <c r="T100" s="1">
        <v>0</v>
      </c>
      <c r="U100" s="1">
        <v>0</v>
      </c>
      <c r="V100" s="1">
        <v>2</v>
      </c>
      <c r="W100" s="1">
        <v>0</v>
      </c>
      <c r="X100" s="1">
        <v>0</v>
      </c>
      <c r="Y100" s="1">
        <v>0</v>
      </c>
      <c r="Z100" s="1">
        <v>0</v>
      </c>
      <c r="AA100" s="1">
        <v>2</v>
      </c>
      <c r="AB100" s="1">
        <v>2</v>
      </c>
      <c r="AC100" s="1">
        <v>2</v>
      </c>
      <c r="AD100" s="1">
        <v>2</v>
      </c>
      <c r="AE100" s="1">
        <v>0</v>
      </c>
      <c r="AF100" s="1">
        <v>0</v>
      </c>
      <c r="AG100" s="1">
        <v>0</v>
      </c>
      <c r="AH100" s="15">
        <v>2</v>
      </c>
      <c r="AI100" s="1">
        <v>0</v>
      </c>
      <c r="AJ100" s="1">
        <v>0</v>
      </c>
      <c r="AK100" s="1">
        <v>0</v>
      </c>
      <c r="AL100" s="1">
        <v>0</v>
      </c>
      <c r="AM100" s="1">
        <v>1</v>
      </c>
      <c r="AN100" s="1">
        <v>0</v>
      </c>
      <c r="AO100" s="1">
        <v>0</v>
      </c>
      <c r="AP100" s="1">
        <v>0</v>
      </c>
      <c r="AQ100" s="1">
        <v>0</v>
      </c>
      <c r="AR100" s="1">
        <v>0</v>
      </c>
      <c r="AS100" s="1">
        <v>2</v>
      </c>
      <c r="AT100" s="1">
        <v>2</v>
      </c>
      <c r="AU100" s="1">
        <v>2</v>
      </c>
      <c r="AV100" s="1">
        <v>0</v>
      </c>
      <c r="AW100" s="1">
        <v>0</v>
      </c>
      <c r="AX100" s="1">
        <v>0</v>
      </c>
      <c r="AY100" s="1">
        <v>0</v>
      </c>
      <c r="AZ100" s="15">
        <v>0</v>
      </c>
      <c r="BA100" s="1">
        <v>2</v>
      </c>
      <c r="BB100" s="1">
        <v>0</v>
      </c>
      <c r="BC100" s="1">
        <v>0</v>
      </c>
      <c r="BD100" s="1">
        <v>0</v>
      </c>
      <c r="BE100" s="1">
        <v>0</v>
      </c>
      <c r="BF100" s="1">
        <v>0</v>
      </c>
      <c r="BG100" s="1">
        <v>0</v>
      </c>
      <c r="BH100" s="1">
        <v>0</v>
      </c>
      <c r="BI100" s="1">
        <v>0</v>
      </c>
      <c r="BJ100" s="1">
        <v>0</v>
      </c>
      <c r="BK100" s="1">
        <v>0</v>
      </c>
      <c r="BL100" s="1">
        <v>0</v>
      </c>
      <c r="BM100" s="1">
        <v>2</v>
      </c>
      <c r="BN100" s="1">
        <v>0</v>
      </c>
    </row>
    <row r="101" spans="1:66" ht="12.75">
      <c r="A101" s="1" t="s">
        <v>553</v>
      </c>
      <c r="B101" s="1">
        <v>0</v>
      </c>
      <c r="C101" s="1">
        <v>0</v>
      </c>
      <c r="D101" s="1">
        <v>0</v>
      </c>
      <c r="E101" s="1">
        <v>0</v>
      </c>
      <c r="F101" s="1">
        <v>2</v>
      </c>
      <c r="G101" s="1">
        <v>0</v>
      </c>
      <c r="H101" s="1">
        <v>0</v>
      </c>
      <c r="I101" s="1">
        <v>0</v>
      </c>
      <c r="J101" s="1">
        <v>0</v>
      </c>
      <c r="K101" s="1">
        <v>2</v>
      </c>
      <c r="L101" s="1">
        <v>2</v>
      </c>
      <c r="M101" s="1">
        <v>0</v>
      </c>
      <c r="N101" s="1">
        <v>0</v>
      </c>
      <c r="O101" s="1">
        <v>0</v>
      </c>
      <c r="P101" s="1">
        <v>2</v>
      </c>
      <c r="Q101" s="1">
        <v>0</v>
      </c>
      <c r="R101" s="1">
        <v>0</v>
      </c>
      <c r="S101" s="1">
        <v>0</v>
      </c>
      <c r="T101" s="1">
        <v>0</v>
      </c>
      <c r="U101" s="1">
        <v>2</v>
      </c>
      <c r="V101" s="1">
        <v>0</v>
      </c>
      <c r="W101" s="1">
        <v>1</v>
      </c>
      <c r="X101" s="1">
        <v>0</v>
      </c>
      <c r="Y101" s="1">
        <v>1</v>
      </c>
      <c r="Z101" s="1">
        <v>0</v>
      </c>
      <c r="AA101" s="1">
        <v>2</v>
      </c>
      <c r="AB101" s="1">
        <v>0</v>
      </c>
      <c r="AC101" s="1">
        <v>0</v>
      </c>
      <c r="AD101" s="1">
        <v>0</v>
      </c>
      <c r="AE101" s="1">
        <v>2</v>
      </c>
      <c r="AF101" s="1">
        <v>2</v>
      </c>
      <c r="AG101" s="1">
        <v>0</v>
      </c>
      <c r="AH101" s="15">
        <v>0</v>
      </c>
      <c r="AI101" s="1">
        <v>2</v>
      </c>
      <c r="AJ101" s="1">
        <v>1</v>
      </c>
      <c r="AK101" s="1">
        <v>0</v>
      </c>
      <c r="AL101" s="1">
        <v>0</v>
      </c>
      <c r="AM101" s="1">
        <v>2</v>
      </c>
      <c r="AN101" s="1">
        <v>0</v>
      </c>
      <c r="AO101" s="1">
        <v>0</v>
      </c>
      <c r="AP101" s="1">
        <v>0</v>
      </c>
      <c r="AQ101" s="1">
        <v>2</v>
      </c>
      <c r="AR101" s="1">
        <v>1</v>
      </c>
      <c r="AS101" s="1">
        <v>2</v>
      </c>
      <c r="AT101" s="1">
        <v>0</v>
      </c>
      <c r="AU101" s="1">
        <v>2</v>
      </c>
      <c r="AV101" s="1">
        <v>0</v>
      </c>
      <c r="AW101" s="1">
        <v>1</v>
      </c>
      <c r="AX101" s="1">
        <v>0</v>
      </c>
      <c r="AY101" s="1">
        <v>0</v>
      </c>
      <c r="AZ101" s="15">
        <v>0</v>
      </c>
      <c r="BA101" s="1">
        <v>2</v>
      </c>
      <c r="BB101" s="1">
        <v>0</v>
      </c>
      <c r="BC101" s="1">
        <v>2</v>
      </c>
      <c r="BD101" s="1">
        <v>2</v>
      </c>
      <c r="BE101" s="1">
        <v>1</v>
      </c>
      <c r="BF101" s="1">
        <v>2</v>
      </c>
      <c r="BG101" s="1">
        <v>0</v>
      </c>
      <c r="BH101" s="1">
        <v>0</v>
      </c>
      <c r="BI101" s="1">
        <v>0</v>
      </c>
      <c r="BJ101" s="1">
        <v>0</v>
      </c>
      <c r="BK101" s="1">
        <v>0</v>
      </c>
      <c r="BL101" s="1">
        <v>2</v>
      </c>
      <c r="BM101" s="1">
        <v>0</v>
      </c>
      <c r="BN101" s="1">
        <v>0</v>
      </c>
    </row>
    <row r="102" spans="1:66" ht="12.75">
      <c r="A102" s="1" t="s">
        <v>554</v>
      </c>
      <c r="B102" s="1">
        <v>0</v>
      </c>
      <c r="C102" s="1">
        <v>0</v>
      </c>
      <c r="D102" s="1">
        <v>2</v>
      </c>
      <c r="E102" s="1">
        <v>2</v>
      </c>
      <c r="F102" s="1">
        <v>0</v>
      </c>
      <c r="G102" s="1">
        <v>0</v>
      </c>
      <c r="H102" s="1">
        <v>0</v>
      </c>
      <c r="I102" s="1">
        <v>0</v>
      </c>
      <c r="J102" s="1">
        <v>0</v>
      </c>
      <c r="K102" s="1">
        <v>2</v>
      </c>
      <c r="L102" s="1">
        <v>2</v>
      </c>
      <c r="M102" s="1">
        <v>0</v>
      </c>
      <c r="N102" s="1">
        <v>2</v>
      </c>
      <c r="O102" s="1">
        <v>0</v>
      </c>
      <c r="P102" s="1">
        <v>0</v>
      </c>
      <c r="Q102" s="1">
        <v>0</v>
      </c>
      <c r="R102" s="1">
        <v>0</v>
      </c>
      <c r="S102" s="1">
        <v>0</v>
      </c>
      <c r="T102" s="1">
        <v>0</v>
      </c>
      <c r="U102" s="1">
        <v>0</v>
      </c>
      <c r="V102" s="1">
        <v>1</v>
      </c>
      <c r="W102" s="1">
        <v>0</v>
      </c>
      <c r="X102" s="1">
        <v>0</v>
      </c>
      <c r="Y102" s="1">
        <v>0</v>
      </c>
      <c r="Z102" s="1">
        <v>1</v>
      </c>
      <c r="AA102" s="1">
        <v>2</v>
      </c>
      <c r="AB102" s="1">
        <v>0</v>
      </c>
      <c r="AC102" s="1">
        <v>1</v>
      </c>
      <c r="AD102" s="1">
        <v>1</v>
      </c>
      <c r="AE102" s="1">
        <v>0</v>
      </c>
      <c r="AF102" s="1">
        <v>0</v>
      </c>
      <c r="AG102" s="1">
        <v>0</v>
      </c>
      <c r="AH102" s="15">
        <v>1</v>
      </c>
      <c r="AI102" s="1">
        <v>0</v>
      </c>
      <c r="AJ102" s="1">
        <v>0</v>
      </c>
      <c r="AK102" s="1">
        <v>1</v>
      </c>
      <c r="AL102" s="1">
        <v>0</v>
      </c>
      <c r="AM102" s="1">
        <v>0</v>
      </c>
      <c r="AN102" s="1">
        <v>0</v>
      </c>
      <c r="AO102" s="1">
        <v>0</v>
      </c>
      <c r="AP102" s="1">
        <v>0</v>
      </c>
      <c r="AQ102" s="1">
        <v>0</v>
      </c>
      <c r="AR102" s="1">
        <v>0</v>
      </c>
      <c r="AS102" s="1">
        <v>0</v>
      </c>
      <c r="AT102" s="1">
        <v>0</v>
      </c>
      <c r="AU102" s="1">
        <v>0</v>
      </c>
      <c r="AV102" s="1">
        <v>0</v>
      </c>
      <c r="AW102" s="1">
        <v>0</v>
      </c>
      <c r="AX102" s="1">
        <v>0</v>
      </c>
      <c r="AY102" s="1">
        <v>0</v>
      </c>
      <c r="AZ102" s="15">
        <v>0</v>
      </c>
      <c r="BA102" s="1">
        <v>2</v>
      </c>
      <c r="BB102" s="1">
        <v>0</v>
      </c>
      <c r="BC102" s="1">
        <v>0</v>
      </c>
      <c r="BD102" s="1">
        <v>0</v>
      </c>
      <c r="BE102" s="1">
        <v>0</v>
      </c>
      <c r="BF102" s="1">
        <v>0</v>
      </c>
      <c r="BG102" s="1">
        <v>0</v>
      </c>
      <c r="BH102" s="1">
        <v>0</v>
      </c>
      <c r="BI102" s="1">
        <v>0</v>
      </c>
      <c r="BJ102" s="1">
        <v>0</v>
      </c>
      <c r="BK102" s="1">
        <v>0</v>
      </c>
      <c r="BL102" s="1">
        <v>0</v>
      </c>
      <c r="BM102" s="1">
        <v>1</v>
      </c>
      <c r="BN102" s="1">
        <v>0</v>
      </c>
    </row>
    <row r="103" spans="1:66" ht="12.75">
      <c r="A103" s="1" t="s">
        <v>555</v>
      </c>
      <c r="B103" s="1">
        <v>0</v>
      </c>
      <c r="C103" s="1">
        <v>0</v>
      </c>
      <c r="D103" s="1">
        <v>2</v>
      </c>
      <c r="E103" s="1">
        <v>2</v>
      </c>
      <c r="F103" s="1">
        <v>2</v>
      </c>
      <c r="G103" s="1">
        <v>0</v>
      </c>
      <c r="H103" s="1">
        <v>0</v>
      </c>
      <c r="I103" s="1">
        <v>0</v>
      </c>
      <c r="J103" s="1">
        <v>0</v>
      </c>
      <c r="K103" s="1">
        <v>2</v>
      </c>
      <c r="L103" s="1">
        <v>2</v>
      </c>
      <c r="M103" s="1">
        <v>0</v>
      </c>
      <c r="N103" s="1">
        <v>2</v>
      </c>
      <c r="O103" s="1">
        <v>0</v>
      </c>
      <c r="P103" s="1">
        <v>2</v>
      </c>
      <c r="Q103" s="1">
        <v>0</v>
      </c>
      <c r="R103" s="1">
        <v>0</v>
      </c>
      <c r="S103" s="1">
        <v>0</v>
      </c>
      <c r="T103" s="1">
        <v>0</v>
      </c>
      <c r="U103" s="1">
        <v>2</v>
      </c>
      <c r="V103" s="1">
        <v>1</v>
      </c>
      <c r="W103" s="1">
        <v>0</v>
      </c>
      <c r="X103" s="1">
        <v>2</v>
      </c>
      <c r="Y103" s="1">
        <v>2</v>
      </c>
      <c r="Z103" s="1">
        <v>0</v>
      </c>
      <c r="AA103" s="1">
        <v>2</v>
      </c>
      <c r="AB103" s="1">
        <v>0</v>
      </c>
      <c r="AC103" s="1">
        <v>1</v>
      </c>
      <c r="AD103" s="1">
        <v>2</v>
      </c>
      <c r="AE103" s="1">
        <v>0</v>
      </c>
      <c r="AF103" s="1">
        <v>0</v>
      </c>
      <c r="AG103" s="1">
        <v>2</v>
      </c>
      <c r="AH103" s="15">
        <v>1</v>
      </c>
      <c r="AI103" s="1">
        <v>0</v>
      </c>
      <c r="AJ103" s="1">
        <v>0</v>
      </c>
      <c r="AK103" s="1">
        <v>0</v>
      </c>
      <c r="AL103" s="1">
        <v>0</v>
      </c>
      <c r="AM103" s="1">
        <v>1</v>
      </c>
      <c r="AN103" s="1">
        <v>2</v>
      </c>
      <c r="AO103" s="1">
        <v>0</v>
      </c>
      <c r="AP103" s="1">
        <v>0</v>
      </c>
      <c r="AQ103" s="1">
        <v>0</v>
      </c>
      <c r="AR103" s="1">
        <v>0</v>
      </c>
      <c r="AS103" s="1">
        <v>2</v>
      </c>
      <c r="AT103" s="1">
        <v>2</v>
      </c>
      <c r="AU103" s="1">
        <v>2</v>
      </c>
      <c r="AV103" s="1">
        <v>0</v>
      </c>
      <c r="AW103" s="1">
        <v>0</v>
      </c>
      <c r="AX103" s="1">
        <v>0</v>
      </c>
      <c r="AY103" s="1">
        <v>0</v>
      </c>
      <c r="AZ103" s="15">
        <v>0</v>
      </c>
      <c r="BA103" s="1">
        <v>2</v>
      </c>
      <c r="BB103" s="1">
        <v>0</v>
      </c>
      <c r="BC103" s="1">
        <v>2</v>
      </c>
      <c r="BD103" s="1">
        <v>2</v>
      </c>
      <c r="BE103" s="1">
        <v>0</v>
      </c>
      <c r="BF103" s="1">
        <v>0</v>
      </c>
      <c r="BG103" s="1">
        <v>0</v>
      </c>
      <c r="BH103" s="1">
        <v>0</v>
      </c>
      <c r="BI103" s="1">
        <v>0</v>
      </c>
      <c r="BJ103" s="1">
        <v>0</v>
      </c>
      <c r="BK103" s="1">
        <v>2</v>
      </c>
      <c r="BL103" s="1">
        <v>0</v>
      </c>
      <c r="BM103" s="1">
        <v>1</v>
      </c>
      <c r="BN103" s="1">
        <v>2</v>
      </c>
    </row>
    <row r="104" spans="1:66" ht="12.75">
      <c r="A104" s="1" t="s">
        <v>556</v>
      </c>
      <c r="B104" s="1">
        <v>0</v>
      </c>
      <c r="C104" s="1">
        <v>0</v>
      </c>
      <c r="D104" s="1">
        <v>1</v>
      </c>
      <c r="E104" s="1">
        <v>1</v>
      </c>
      <c r="F104" s="1">
        <v>2</v>
      </c>
      <c r="G104" s="1">
        <v>0</v>
      </c>
      <c r="H104" s="1">
        <v>2</v>
      </c>
      <c r="I104" s="1">
        <v>0</v>
      </c>
      <c r="J104" s="1">
        <v>0</v>
      </c>
      <c r="K104" s="1">
        <v>0</v>
      </c>
      <c r="L104" s="1">
        <v>2</v>
      </c>
      <c r="M104" s="1">
        <v>0</v>
      </c>
      <c r="N104" s="1">
        <v>2</v>
      </c>
      <c r="O104" s="1">
        <v>0</v>
      </c>
      <c r="P104" s="1">
        <v>2</v>
      </c>
      <c r="Q104" s="1">
        <v>0</v>
      </c>
      <c r="R104" s="1">
        <v>2</v>
      </c>
      <c r="S104" s="1">
        <v>1</v>
      </c>
      <c r="T104" s="1">
        <v>0</v>
      </c>
      <c r="U104" s="1">
        <v>2</v>
      </c>
      <c r="V104" s="1">
        <v>2</v>
      </c>
      <c r="W104" s="1">
        <v>0</v>
      </c>
      <c r="X104" s="1">
        <v>2</v>
      </c>
      <c r="Y104" s="1">
        <v>2</v>
      </c>
      <c r="Z104" s="1">
        <v>0</v>
      </c>
      <c r="AA104" s="1">
        <v>0</v>
      </c>
      <c r="AB104" s="1">
        <v>1</v>
      </c>
      <c r="AC104" s="1">
        <v>2</v>
      </c>
      <c r="AD104" s="1">
        <v>2</v>
      </c>
      <c r="AE104" s="1">
        <v>0</v>
      </c>
      <c r="AF104" s="1">
        <v>0</v>
      </c>
      <c r="AG104" s="1">
        <v>2</v>
      </c>
      <c r="AH104" s="15">
        <v>2</v>
      </c>
      <c r="AI104" s="1">
        <v>0</v>
      </c>
      <c r="AJ104" s="1">
        <v>0</v>
      </c>
      <c r="AK104" s="1">
        <v>0</v>
      </c>
      <c r="AL104" s="1">
        <v>1</v>
      </c>
      <c r="AM104" s="1">
        <v>1</v>
      </c>
      <c r="AN104" s="1">
        <v>2</v>
      </c>
      <c r="AO104" s="1">
        <v>0</v>
      </c>
      <c r="AP104" s="1">
        <v>0</v>
      </c>
      <c r="AQ104" s="1">
        <v>2</v>
      </c>
      <c r="AR104" s="1">
        <v>0</v>
      </c>
      <c r="AS104" s="1">
        <v>2</v>
      </c>
      <c r="AT104" s="1">
        <v>2</v>
      </c>
      <c r="AU104" s="1">
        <v>2</v>
      </c>
      <c r="AV104" s="1">
        <v>0</v>
      </c>
      <c r="AW104" s="1">
        <v>0</v>
      </c>
      <c r="AX104" s="1">
        <v>0</v>
      </c>
      <c r="AY104" s="1">
        <v>0</v>
      </c>
      <c r="AZ104" s="15">
        <v>0</v>
      </c>
      <c r="BA104" s="1">
        <v>2</v>
      </c>
      <c r="BB104" s="1">
        <v>0</v>
      </c>
      <c r="BC104" s="1">
        <v>2</v>
      </c>
      <c r="BD104" s="1">
        <v>2</v>
      </c>
      <c r="BE104" s="1">
        <v>0</v>
      </c>
      <c r="BF104" s="1">
        <v>0</v>
      </c>
      <c r="BG104" s="1">
        <v>2</v>
      </c>
      <c r="BH104" s="1">
        <v>2</v>
      </c>
      <c r="BI104" s="1">
        <v>2</v>
      </c>
      <c r="BJ104" s="1">
        <v>0</v>
      </c>
      <c r="BK104" s="1">
        <v>1</v>
      </c>
      <c r="BL104" s="1">
        <v>0</v>
      </c>
      <c r="BM104" s="1">
        <v>2</v>
      </c>
      <c r="BN104" s="1">
        <v>1</v>
      </c>
    </row>
    <row r="105" spans="1:66" ht="12.75">
      <c r="A105" s="1" t="s">
        <v>557</v>
      </c>
      <c r="B105" s="1">
        <v>0</v>
      </c>
      <c r="C105" s="1">
        <v>0</v>
      </c>
      <c r="D105" s="1">
        <v>2</v>
      </c>
      <c r="E105" s="1">
        <v>2</v>
      </c>
      <c r="F105" s="1">
        <v>2</v>
      </c>
      <c r="G105" s="1">
        <v>0</v>
      </c>
      <c r="H105" s="1">
        <v>0</v>
      </c>
      <c r="I105" s="1">
        <v>0</v>
      </c>
      <c r="J105" s="1">
        <v>0</v>
      </c>
      <c r="K105" s="1">
        <v>2</v>
      </c>
      <c r="L105" s="1">
        <v>2</v>
      </c>
      <c r="M105" s="1">
        <v>0</v>
      </c>
      <c r="N105" s="1">
        <v>2</v>
      </c>
      <c r="O105" s="1">
        <v>0</v>
      </c>
      <c r="P105" s="1">
        <v>2</v>
      </c>
      <c r="Q105" s="1">
        <v>0</v>
      </c>
      <c r="R105" s="1">
        <v>0</v>
      </c>
      <c r="S105" s="1">
        <v>2</v>
      </c>
      <c r="T105" s="1">
        <v>0</v>
      </c>
      <c r="U105" s="1">
        <v>2</v>
      </c>
      <c r="V105" s="1">
        <v>2</v>
      </c>
      <c r="W105" s="1">
        <v>0</v>
      </c>
      <c r="X105" s="1">
        <v>2</v>
      </c>
      <c r="Y105" s="1">
        <v>2</v>
      </c>
      <c r="Z105" s="1">
        <v>0</v>
      </c>
      <c r="AA105" s="1">
        <v>2</v>
      </c>
      <c r="AB105" s="1">
        <v>2</v>
      </c>
      <c r="AC105" s="1">
        <v>2</v>
      </c>
      <c r="AD105" s="1">
        <v>2</v>
      </c>
      <c r="AE105" s="1">
        <v>0</v>
      </c>
      <c r="AF105" s="1">
        <v>0</v>
      </c>
      <c r="AG105" s="1">
        <v>2</v>
      </c>
      <c r="AH105" s="15">
        <v>2</v>
      </c>
      <c r="AI105" s="1">
        <v>0</v>
      </c>
      <c r="AJ105" s="1">
        <v>0</v>
      </c>
      <c r="AK105" s="1">
        <v>0</v>
      </c>
      <c r="AL105" s="1">
        <v>0</v>
      </c>
      <c r="AM105" s="1">
        <v>1</v>
      </c>
      <c r="AN105" s="1">
        <v>2</v>
      </c>
      <c r="AO105" s="1">
        <v>0</v>
      </c>
      <c r="AP105" s="1">
        <v>0</v>
      </c>
      <c r="AQ105" s="1">
        <v>0</v>
      </c>
      <c r="AR105" s="1">
        <v>0</v>
      </c>
      <c r="AS105" s="1">
        <v>2</v>
      </c>
      <c r="AT105" s="1">
        <v>2</v>
      </c>
      <c r="AU105" s="1">
        <v>2</v>
      </c>
      <c r="AV105" s="1">
        <v>0</v>
      </c>
      <c r="AW105" s="1">
        <v>2</v>
      </c>
      <c r="AX105" s="1">
        <v>0</v>
      </c>
      <c r="AY105" s="1">
        <v>0</v>
      </c>
      <c r="AZ105" s="15">
        <v>0</v>
      </c>
      <c r="BA105" s="1">
        <v>2</v>
      </c>
      <c r="BB105" s="1">
        <v>2</v>
      </c>
      <c r="BC105" s="1">
        <v>2</v>
      </c>
      <c r="BD105" s="1">
        <v>2</v>
      </c>
      <c r="BE105" s="1">
        <v>0</v>
      </c>
      <c r="BF105" s="1">
        <v>0</v>
      </c>
      <c r="BG105" s="1">
        <v>0</v>
      </c>
      <c r="BH105" s="1">
        <v>0</v>
      </c>
      <c r="BI105" s="1">
        <v>0</v>
      </c>
      <c r="BJ105" s="1">
        <v>0</v>
      </c>
      <c r="BK105" s="1">
        <v>1</v>
      </c>
      <c r="BL105" s="1">
        <v>0</v>
      </c>
      <c r="BM105" s="1">
        <v>2</v>
      </c>
      <c r="BN105" s="1">
        <v>2</v>
      </c>
    </row>
    <row r="106" spans="1:66" ht="12.75">
      <c r="A106" s="1" t="s">
        <v>558</v>
      </c>
      <c r="B106" s="1">
        <v>0</v>
      </c>
      <c r="C106" s="1">
        <v>0</v>
      </c>
      <c r="D106" s="1">
        <v>2</v>
      </c>
      <c r="E106" s="1">
        <v>2</v>
      </c>
      <c r="F106" s="1">
        <v>2</v>
      </c>
      <c r="G106" s="1">
        <v>0</v>
      </c>
      <c r="H106" s="1">
        <v>2</v>
      </c>
      <c r="I106" s="1">
        <v>0</v>
      </c>
      <c r="J106" s="1">
        <v>0</v>
      </c>
      <c r="K106" s="1">
        <v>0</v>
      </c>
      <c r="L106" s="1">
        <v>2</v>
      </c>
      <c r="M106" s="1">
        <v>0</v>
      </c>
      <c r="N106" s="1">
        <v>2</v>
      </c>
      <c r="O106" s="1">
        <v>0</v>
      </c>
      <c r="P106" s="1">
        <v>2</v>
      </c>
      <c r="Q106" s="1">
        <v>0</v>
      </c>
      <c r="R106" s="1">
        <v>2</v>
      </c>
      <c r="S106" s="1">
        <v>2</v>
      </c>
      <c r="T106" s="1">
        <v>0</v>
      </c>
      <c r="U106" s="1">
        <v>2</v>
      </c>
      <c r="V106" s="1">
        <v>1</v>
      </c>
      <c r="W106" s="1">
        <v>0</v>
      </c>
      <c r="X106" s="1">
        <v>2</v>
      </c>
      <c r="Y106" s="1">
        <v>1</v>
      </c>
      <c r="Z106" s="1">
        <v>0</v>
      </c>
      <c r="AA106" s="1">
        <v>0</v>
      </c>
      <c r="AB106" s="1">
        <v>2</v>
      </c>
      <c r="AC106" s="1">
        <v>1</v>
      </c>
      <c r="AD106" s="1">
        <v>1</v>
      </c>
      <c r="AE106" s="1">
        <v>0</v>
      </c>
      <c r="AF106" s="1">
        <v>0</v>
      </c>
      <c r="AG106" s="1">
        <v>2</v>
      </c>
      <c r="AH106" s="15">
        <v>1</v>
      </c>
      <c r="AI106" s="1">
        <v>0</v>
      </c>
      <c r="AJ106" s="1">
        <v>0</v>
      </c>
      <c r="AK106" s="1">
        <v>0</v>
      </c>
      <c r="AL106" s="1">
        <v>1</v>
      </c>
      <c r="AM106" s="1">
        <v>1</v>
      </c>
      <c r="AN106" s="1">
        <v>2</v>
      </c>
      <c r="AO106" s="1">
        <v>0</v>
      </c>
      <c r="AP106" s="1">
        <v>0</v>
      </c>
      <c r="AQ106" s="1">
        <v>2</v>
      </c>
      <c r="AR106" s="1">
        <v>0</v>
      </c>
      <c r="AS106" s="1">
        <v>2</v>
      </c>
      <c r="AT106" s="1">
        <v>2</v>
      </c>
      <c r="AU106" s="1">
        <v>2</v>
      </c>
      <c r="AV106" s="1">
        <v>0</v>
      </c>
      <c r="AW106" s="1">
        <v>0</v>
      </c>
      <c r="AX106" s="1">
        <v>0</v>
      </c>
      <c r="AY106" s="1">
        <v>0</v>
      </c>
      <c r="AZ106" s="15">
        <v>0</v>
      </c>
      <c r="BA106" s="1">
        <v>2</v>
      </c>
      <c r="BB106" s="1">
        <v>0</v>
      </c>
      <c r="BC106" s="1">
        <v>2</v>
      </c>
      <c r="BD106" s="1">
        <v>2</v>
      </c>
      <c r="BE106" s="1">
        <v>0</v>
      </c>
      <c r="BF106" s="1">
        <v>0</v>
      </c>
      <c r="BG106" s="1">
        <v>2</v>
      </c>
      <c r="BH106" s="1">
        <v>2</v>
      </c>
      <c r="BI106" s="1">
        <v>1</v>
      </c>
      <c r="BJ106" s="1">
        <v>0</v>
      </c>
      <c r="BK106" s="1">
        <v>1</v>
      </c>
      <c r="BL106" s="1">
        <v>0</v>
      </c>
      <c r="BM106" s="1">
        <v>1</v>
      </c>
      <c r="BN106" s="1">
        <v>2</v>
      </c>
    </row>
    <row r="107" spans="1:66" ht="12.75">
      <c r="A107" s="1" t="s">
        <v>559</v>
      </c>
      <c r="B107" s="1">
        <v>0</v>
      </c>
      <c r="C107" s="1">
        <v>0</v>
      </c>
      <c r="D107" s="1">
        <v>1</v>
      </c>
      <c r="E107" s="1">
        <v>1</v>
      </c>
      <c r="F107" s="1">
        <v>2</v>
      </c>
      <c r="G107" s="1">
        <v>0</v>
      </c>
      <c r="H107" s="1">
        <v>2</v>
      </c>
      <c r="I107" s="1">
        <v>0</v>
      </c>
      <c r="J107" s="1">
        <v>0</v>
      </c>
      <c r="K107" s="1">
        <v>0</v>
      </c>
      <c r="L107" s="1">
        <v>2</v>
      </c>
      <c r="M107" s="1">
        <v>0</v>
      </c>
      <c r="N107" s="1">
        <v>2</v>
      </c>
      <c r="O107" s="1">
        <v>0</v>
      </c>
      <c r="P107" s="1">
        <v>2</v>
      </c>
      <c r="Q107" s="1">
        <v>0</v>
      </c>
      <c r="R107" s="1">
        <v>2</v>
      </c>
      <c r="S107" s="1">
        <v>1</v>
      </c>
      <c r="T107" s="1">
        <v>0</v>
      </c>
      <c r="U107" s="1">
        <v>2</v>
      </c>
      <c r="V107" s="1">
        <v>1</v>
      </c>
      <c r="W107" s="1">
        <v>0</v>
      </c>
      <c r="X107" s="1">
        <v>2</v>
      </c>
      <c r="Y107" s="1">
        <v>1</v>
      </c>
      <c r="Z107" s="1">
        <v>0</v>
      </c>
      <c r="AA107" s="1">
        <v>0</v>
      </c>
      <c r="AB107" s="1">
        <v>1</v>
      </c>
      <c r="AC107" s="1">
        <v>1</v>
      </c>
      <c r="AD107" s="1">
        <v>2</v>
      </c>
      <c r="AE107" s="1">
        <v>0</v>
      </c>
      <c r="AF107" s="1">
        <v>0</v>
      </c>
      <c r="AG107" s="1">
        <v>2</v>
      </c>
      <c r="AH107" s="15">
        <v>1</v>
      </c>
      <c r="AI107" s="1">
        <v>0</v>
      </c>
      <c r="AJ107" s="1">
        <v>0</v>
      </c>
      <c r="AK107" s="1">
        <v>0</v>
      </c>
      <c r="AL107" s="1">
        <v>1</v>
      </c>
      <c r="AM107" s="1">
        <v>1</v>
      </c>
      <c r="AN107" s="1">
        <v>2</v>
      </c>
      <c r="AO107" s="1">
        <v>0</v>
      </c>
      <c r="AP107" s="1">
        <v>0</v>
      </c>
      <c r="AQ107" s="1">
        <v>1</v>
      </c>
      <c r="AR107" s="1">
        <v>0</v>
      </c>
      <c r="AS107" s="1">
        <v>2</v>
      </c>
      <c r="AT107" s="1">
        <v>2</v>
      </c>
      <c r="AU107" s="1">
        <v>2</v>
      </c>
      <c r="AV107" s="1">
        <v>0</v>
      </c>
      <c r="AW107" s="1">
        <v>0</v>
      </c>
      <c r="AX107" s="1">
        <v>0</v>
      </c>
      <c r="AY107" s="1">
        <v>0</v>
      </c>
      <c r="AZ107" s="15">
        <v>0</v>
      </c>
      <c r="BA107" s="1">
        <v>2</v>
      </c>
      <c r="BB107" s="1">
        <v>0</v>
      </c>
      <c r="BC107" s="1">
        <v>2</v>
      </c>
      <c r="BD107" s="1">
        <v>2</v>
      </c>
      <c r="BE107" s="1">
        <v>0</v>
      </c>
      <c r="BF107" s="1">
        <v>0</v>
      </c>
      <c r="BG107" s="1">
        <v>2</v>
      </c>
      <c r="BH107" s="1">
        <v>2</v>
      </c>
      <c r="BI107" s="1">
        <v>1</v>
      </c>
      <c r="BJ107" s="1">
        <v>0</v>
      </c>
      <c r="BK107" s="1">
        <v>1</v>
      </c>
      <c r="BL107" s="1">
        <v>0</v>
      </c>
      <c r="BM107" s="1">
        <v>1</v>
      </c>
      <c r="BN107" s="1">
        <v>1</v>
      </c>
    </row>
    <row r="108" spans="1:66" ht="12.75">
      <c r="A108" s="1" t="s">
        <v>560</v>
      </c>
      <c r="B108" s="1">
        <v>0</v>
      </c>
      <c r="C108" s="1">
        <v>0</v>
      </c>
      <c r="D108" s="1">
        <v>1</v>
      </c>
      <c r="E108" s="1">
        <v>1</v>
      </c>
      <c r="F108" s="1">
        <v>2</v>
      </c>
      <c r="G108" s="1">
        <v>0</v>
      </c>
      <c r="H108" s="1">
        <v>2</v>
      </c>
      <c r="I108" s="1">
        <v>0</v>
      </c>
      <c r="J108" s="1">
        <v>0</v>
      </c>
      <c r="K108" s="1">
        <v>0</v>
      </c>
      <c r="L108" s="1">
        <v>2</v>
      </c>
      <c r="M108" s="1">
        <v>0</v>
      </c>
      <c r="N108" s="1">
        <v>2</v>
      </c>
      <c r="O108" s="1">
        <v>0</v>
      </c>
      <c r="P108" s="1">
        <v>2</v>
      </c>
      <c r="Q108" s="1">
        <v>0</v>
      </c>
      <c r="R108" s="1">
        <v>2</v>
      </c>
      <c r="S108" s="1">
        <v>1</v>
      </c>
      <c r="T108" s="1">
        <v>0</v>
      </c>
      <c r="U108" s="1">
        <v>2</v>
      </c>
      <c r="V108" s="1">
        <v>1</v>
      </c>
      <c r="W108" s="1">
        <v>0</v>
      </c>
      <c r="X108" s="1">
        <v>2</v>
      </c>
      <c r="Y108" s="1">
        <v>1</v>
      </c>
      <c r="Z108" s="1">
        <v>0</v>
      </c>
      <c r="AA108" s="1">
        <v>0</v>
      </c>
      <c r="AB108" s="1">
        <v>1</v>
      </c>
      <c r="AC108" s="1">
        <v>1</v>
      </c>
      <c r="AD108" s="1">
        <v>2</v>
      </c>
      <c r="AE108" s="1">
        <v>0</v>
      </c>
      <c r="AF108" s="1">
        <v>0</v>
      </c>
      <c r="AG108" s="1">
        <v>2</v>
      </c>
      <c r="AH108" s="15">
        <v>1</v>
      </c>
      <c r="AI108" s="1">
        <v>0</v>
      </c>
      <c r="AJ108" s="1">
        <v>0</v>
      </c>
      <c r="AK108" s="1">
        <v>0</v>
      </c>
      <c r="AL108" s="1">
        <v>1</v>
      </c>
      <c r="AM108" s="1">
        <v>2</v>
      </c>
      <c r="AN108" s="1">
        <v>2</v>
      </c>
      <c r="AO108" s="1">
        <v>0</v>
      </c>
      <c r="AP108" s="1">
        <v>0</v>
      </c>
      <c r="AQ108" s="1">
        <v>1</v>
      </c>
      <c r="AR108" s="1">
        <v>0</v>
      </c>
      <c r="AS108" s="1">
        <v>2</v>
      </c>
      <c r="AT108" s="1">
        <v>2</v>
      </c>
      <c r="AU108" s="1">
        <v>2</v>
      </c>
      <c r="AV108" s="1">
        <v>0</v>
      </c>
      <c r="AW108" s="1">
        <v>0</v>
      </c>
      <c r="AX108" s="1">
        <v>0</v>
      </c>
      <c r="AY108" s="1">
        <v>0</v>
      </c>
      <c r="AZ108" s="15">
        <v>0</v>
      </c>
      <c r="BA108" s="1">
        <v>2</v>
      </c>
      <c r="BB108" s="1">
        <v>0</v>
      </c>
      <c r="BC108" s="1">
        <v>2</v>
      </c>
      <c r="BD108" s="1">
        <v>2</v>
      </c>
      <c r="BE108" s="1">
        <v>0</v>
      </c>
      <c r="BF108" s="1">
        <v>0</v>
      </c>
      <c r="BG108" s="1">
        <v>2</v>
      </c>
      <c r="BH108" s="1">
        <v>2</v>
      </c>
      <c r="BI108" s="1">
        <v>1</v>
      </c>
      <c r="BJ108" s="1">
        <v>0</v>
      </c>
      <c r="BK108" s="1">
        <v>1</v>
      </c>
      <c r="BL108" s="1">
        <v>0</v>
      </c>
      <c r="BM108" s="1">
        <v>1</v>
      </c>
      <c r="BN108" s="1">
        <v>2</v>
      </c>
    </row>
    <row r="109" spans="1:66" ht="12.75">
      <c r="A109" s="1" t="s">
        <v>561</v>
      </c>
      <c r="B109" s="1">
        <v>0</v>
      </c>
      <c r="C109" s="1">
        <v>0</v>
      </c>
      <c r="D109" s="1">
        <v>1</v>
      </c>
      <c r="E109" s="1">
        <v>1</v>
      </c>
      <c r="F109" s="1">
        <v>0</v>
      </c>
      <c r="G109" s="1">
        <v>0</v>
      </c>
      <c r="H109" s="1">
        <v>2</v>
      </c>
      <c r="I109" s="1">
        <v>0</v>
      </c>
      <c r="J109" s="1">
        <v>0</v>
      </c>
      <c r="K109" s="1">
        <v>0</v>
      </c>
      <c r="L109" s="1">
        <v>0</v>
      </c>
      <c r="M109" s="1">
        <v>0</v>
      </c>
      <c r="N109" s="1">
        <v>1</v>
      </c>
      <c r="O109" s="1">
        <v>0</v>
      </c>
      <c r="P109" s="1">
        <v>0</v>
      </c>
      <c r="Q109" s="1">
        <v>0</v>
      </c>
      <c r="R109" s="1">
        <v>0</v>
      </c>
      <c r="S109" s="1">
        <v>1</v>
      </c>
      <c r="T109" s="1">
        <v>0</v>
      </c>
      <c r="U109" s="1">
        <v>0</v>
      </c>
      <c r="V109" s="1">
        <v>0</v>
      </c>
      <c r="W109" s="1">
        <v>0</v>
      </c>
      <c r="X109" s="1">
        <v>0</v>
      </c>
      <c r="Y109" s="1">
        <v>0</v>
      </c>
      <c r="Z109" s="1">
        <v>0</v>
      </c>
      <c r="AA109" s="1">
        <v>0</v>
      </c>
      <c r="AB109" s="1">
        <v>1</v>
      </c>
      <c r="AC109" s="1">
        <v>0</v>
      </c>
      <c r="AD109" s="1">
        <v>0</v>
      </c>
      <c r="AE109" s="1">
        <v>0</v>
      </c>
      <c r="AF109" s="1">
        <v>0</v>
      </c>
      <c r="AG109" s="1">
        <v>0</v>
      </c>
      <c r="AH109" s="15">
        <v>0</v>
      </c>
      <c r="AI109" s="1">
        <v>0</v>
      </c>
      <c r="AJ109" s="1">
        <v>0</v>
      </c>
      <c r="AK109" s="1">
        <v>0</v>
      </c>
      <c r="AL109" s="1">
        <v>0</v>
      </c>
      <c r="AM109" s="1">
        <v>0</v>
      </c>
      <c r="AN109" s="1">
        <v>0</v>
      </c>
      <c r="AO109" s="1">
        <v>0</v>
      </c>
      <c r="AP109" s="1">
        <v>0</v>
      </c>
      <c r="AQ109" s="1">
        <v>2</v>
      </c>
      <c r="AR109" s="1">
        <v>0</v>
      </c>
      <c r="AS109" s="1">
        <v>0</v>
      </c>
      <c r="AT109" s="1">
        <v>2</v>
      </c>
      <c r="AU109" s="1">
        <v>0</v>
      </c>
      <c r="AV109" s="1">
        <v>0</v>
      </c>
      <c r="AW109" s="1">
        <v>0</v>
      </c>
      <c r="AX109" s="1">
        <v>0</v>
      </c>
      <c r="AY109" s="1">
        <v>0</v>
      </c>
      <c r="AZ109" s="15">
        <v>0</v>
      </c>
      <c r="BA109" s="1">
        <v>2</v>
      </c>
      <c r="BB109" s="1">
        <v>0</v>
      </c>
      <c r="BC109" s="1">
        <v>0</v>
      </c>
      <c r="BD109" s="1">
        <v>0</v>
      </c>
      <c r="BE109" s="1">
        <v>0</v>
      </c>
      <c r="BF109" s="1">
        <v>0</v>
      </c>
      <c r="BG109" s="1">
        <v>2</v>
      </c>
      <c r="BH109" s="1">
        <v>2</v>
      </c>
      <c r="BI109" s="1">
        <v>2</v>
      </c>
      <c r="BJ109" s="1">
        <v>2</v>
      </c>
      <c r="BK109" s="1">
        <v>0</v>
      </c>
      <c r="BL109" s="1">
        <v>0</v>
      </c>
      <c r="BM109" s="1">
        <v>0</v>
      </c>
      <c r="BN109" s="1">
        <v>2</v>
      </c>
    </row>
    <row r="110" spans="1:66" ht="12.75">
      <c r="A110" s="1" t="s">
        <v>562</v>
      </c>
      <c r="B110" s="1">
        <v>0</v>
      </c>
      <c r="C110" s="1">
        <v>0</v>
      </c>
      <c r="D110" s="1">
        <v>1</v>
      </c>
      <c r="E110" s="1">
        <v>1</v>
      </c>
      <c r="F110" s="1">
        <v>0</v>
      </c>
      <c r="G110" s="1">
        <v>0</v>
      </c>
      <c r="H110" s="1">
        <v>2</v>
      </c>
      <c r="I110" s="1">
        <v>0</v>
      </c>
      <c r="J110" s="1">
        <v>0</v>
      </c>
      <c r="K110" s="1">
        <v>0</v>
      </c>
      <c r="L110" s="1">
        <v>0</v>
      </c>
      <c r="M110" s="1">
        <v>0</v>
      </c>
      <c r="N110" s="1">
        <v>1</v>
      </c>
      <c r="O110" s="1">
        <v>0</v>
      </c>
      <c r="P110" s="1">
        <v>0</v>
      </c>
      <c r="Q110" s="1">
        <v>0</v>
      </c>
      <c r="R110" s="1">
        <v>0</v>
      </c>
      <c r="S110" s="1">
        <v>1</v>
      </c>
      <c r="T110" s="1">
        <v>0</v>
      </c>
      <c r="U110" s="1">
        <v>0</v>
      </c>
      <c r="V110" s="1">
        <v>0</v>
      </c>
      <c r="W110" s="1">
        <v>0</v>
      </c>
      <c r="X110" s="1">
        <v>0</v>
      </c>
      <c r="Y110" s="1">
        <v>0</v>
      </c>
      <c r="Z110" s="1">
        <v>0</v>
      </c>
      <c r="AA110" s="1">
        <v>0</v>
      </c>
      <c r="AB110" s="1">
        <v>1</v>
      </c>
      <c r="AC110" s="1">
        <v>0</v>
      </c>
      <c r="AD110" s="1">
        <v>0</v>
      </c>
      <c r="AE110" s="1">
        <v>0</v>
      </c>
      <c r="AF110" s="1">
        <v>0</v>
      </c>
      <c r="AG110" s="1">
        <v>0</v>
      </c>
      <c r="AH110" s="15">
        <v>0</v>
      </c>
      <c r="AI110" s="1">
        <v>0</v>
      </c>
      <c r="AJ110" s="1">
        <v>0</v>
      </c>
      <c r="AK110" s="1">
        <v>0</v>
      </c>
      <c r="AL110" s="1">
        <v>0</v>
      </c>
      <c r="AM110" s="1">
        <v>0</v>
      </c>
      <c r="AN110" s="1">
        <v>0</v>
      </c>
      <c r="AO110" s="1">
        <v>0</v>
      </c>
      <c r="AP110" s="1">
        <v>0</v>
      </c>
      <c r="AQ110" s="1">
        <v>2</v>
      </c>
      <c r="AR110" s="1">
        <v>0</v>
      </c>
      <c r="AS110" s="1">
        <v>0</v>
      </c>
      <c r="AT110" s="1">
        <v>2</v>
      </c>
      <c r="AU110" s="1">
        <v>0</v>
      </c>
      <c r="AV110" s="1">
        <v>0</v>
      </c>
      <c r="AW110" s="1">
        <v>0</v>
      </c>
      <c r="AX110" s="1">
        <v>0</v>
      </c>
      <c r="AY110" s="1">
        <v>0</v>
      </c>
      <c r="AZ110" s="15">
        <v>0</v>
      </c>
      <c r="BA110" s="1">
        <v>2</v>
      </c>
      <c r="BB110" s="1">
        <v>0</v>
      </c>
      <c r="BC110" s="1">
        <v>0</v>
      </c>
      <c r="BD110" s="1">
        <v>0</v>
      </c>
      <c r="BE110" s="1">
        <v>0</v>
      </c>
      <c r="BF110" s="1">
        <v>0</v>
      </c>
      <c r="BG110" s="1">
        <v>2</v>
      </c>
      <c r="BH110" s="1">
        <v>2</v>
      </c>
      <c r="BI110" s="1">
        <v>2</v>
      </c>
      <c r="BJ110" s="1">
        <v>2</v>
      </c>
      <c r="BK110" s="1">
        <v>0</v>
      </c>
      <c r="BL110" s="1">
        <v>0</v>
      </c>
      <c r="BM110" s="1">
        <v>0</v>
      </c>
      <c r="BN110" s="1">
        <v>2</v>
      </c>
    </row>
    <row r="111" spans="1:66" ht="12.75">
      <c r="A111" s="1" t="s">
        <v>563</v>
      </c>
      <c r="B111" s="1">
        <v>0</v>
      </c>
      <c r="C111" s="1">
        <v>0</v>
      </c>
      <c r="D111" s="1">
        <v>1</v>
      </c>
      <c r="E111" s="1">
        <v>1</v>
      </c>
      <c r="F111" s="1">
        <v>0</v>
      </c>
      <c r="G111" s="1">
        <v>0</v>
      </c>
      <c r="H111" s="1">
        <v>2</v>
      </c>
      <c r="I111" s="1">
        <v>0</v>
      </c>
      <c r="J111" s="1">
        <v>0</v>
      </c>
      <c r="K111" s="1">
        <v>0</v>
      </c>
      <c r="L111" s="1">
        <v>0</v>
      </c>
      <c r="M111" s="1">
        <v>0</v>
      </c>
      <c r="N111" s="1">
        <v>1</v>
      </c>
      <c r="O111" s="1">
        <v>0</v>
      </c>
      <c r="P111" s="1">
        <v>0</v>
      </c>
      <c r="Q111" s="1">
        <v>0</v>
      </c>
      <c r="R111" s="1">
        <v>0</v>
      </c>
      <c r="S111" s="1">
        <v>1</v>
      </c>
      <c r="T111" s="1">
        <v>0</v>
      </c>
      <c r="U111" s="1">
        <v>0</v>
      </c>
      <c r="V111" s="1">
        <v>0</v>
      </c>
      <c r="W111" s="1">
        <v>0</v>
      </c>
      <c r="X111" s="1">
        <v>0</v>
      </c>
      <c r="Y111" s="1">
        <v>0</v>
      </c>
      <c r="Z111" s="1">
        <v>0</v>
      </c>
      <c r="AA111" s="1">
        <v>0</v>
      </c>
      <c r="AB111" s="1">
        <v>1</v>
      </c>
      <c r="AC111" s="1">
        <v>0</v>
      </c>
      <c r="AD111" s="1">
        <v>0</v>
      </c>
      <c r="AE111" s="1">
        <v>0</v>
      </c>
      <c r="AF111" s="1">
        <v>0</v>
      </c>
      <c r="AG111" s="1">
        <v>0</v>
      </c>
      <c r="AH111" s="15">
        <v>0</v>
      </c>
      <c r="AI111" s="1">
        <v>0</v>
      </c>
      <c r="AJ111" s="1">
        <v>0</v>
      </c>
      <c r="AK111" s="1">
        <v>0</v>
      </c>
      <c r="AL111" s="1">
        <v>0</v>
      </c>
      <c r="AM111" s="1">
        <v>0</v>
      </c>
      <c r="AN111" s="1">
        <v>0</v>
      </c>
      <c r="AO111" s="1">
        <v>0</v>
      </c>
      <c r="AP111" s="1">
        <v>0</v>
      </c>
      <c r="AQ111" s="1">
        <v>2</v>
      </c>
      <c r="AR111" s="1">
        <v>0</v>
      </c>
      <c r="AS111" s="1">
        <v>0</v>
      </c>
      <c r="AT111" s="1">
        <v>2</v>
      </c>
      <c r="AU111" s="1">
        <v>0</v>
      </c>
      <c r="AV111" s="1">
        <v>0</v>
      </c>
      <c r="AW111" s="1">
        <v>0</v>
      </c>
      <c r="AX111" s="1">
        <v>0</v>
      </c>
      <c r="AY111" s="1">
        <v>0</v>
      </c>
      <c r="AZ111" s="15">
        <v>0</v>
      </c>
      <c r="BA111" s="1">
        <v>2</v>
      </c>
      <c r="BB111" s="1">
        <v>0</v>
      </c>
      <c r="BC111" s="1">
        <v>0</v>
      </c>
      <c r="BD111" s="1">
        <v>0</v>
      </c>
      <c r="BE111" s="1">
        <v>0</v>
      </c>
      <c r="BF111" s="1">
        <v>0</v>
      </c>
      <c r="BG111" s="1">
        <v>2</v>
      </c>
      <c r="BH111" s="1">
        <v>2</v>
      </c>
      <c r="BI111" s="1">
        <v>2</v>
      </c>
      <c r="BJ111" s="1">
        <v>2</v>
      </c>
      <c r="BK111" s="1">
        <v>0</v>
      </c>
      <c r="BL111" s="1">
        <v>0</v>
      </c>
      <c r="BM111" s="1">
        <v>0</v>
      </c>
      <c r="BN111" s="1">
        <v>2</v>
      </c>
    </row>
    <row r="112" spans="1:66" ht="12.75">
      <c r="A112" s="1" t="s">
        <v>564</v>
      </c>
      <c r="B112" s="1">
        <v>0</v>
      </c>
      <c r="C112" s="1">
        <v>0</v>
      </c>
      <c r="D112" s="1">
        <v>1</v>
      </c>
      <c r="E112" s="1">
        <v>1</v>
      </c>
      <c r="F112" s="1">
        <v>0</v>
      </c>
      <c r="G112" s="1">
        <v>0</v>
      </c>
      <c r="H112" s="1">
        <v>2</v>
      </c>
      <c r="I112" s="1">
        <v>0</v>
      </c>
      <c r="J112" s="1">
        <v>0</v>
      </c>
      <c r="K112" s="1">
        <v>0</v>
      </c>
      <c r="L112" s="1">
        <v>0</v>
      </c>
      <c r="M112" s="1">
        <v>0</v>
      </c>
      <c r="N112" s="1">
        <v>1</v>
      </c>
      <c r="O112" s="1">
        <v>0</v>
      </c>
      <c r="P112" s="1">
        <v>0</v>
      </c>
      <c r="Q112" s="1">
        <v>0</v>
      </c>
      <c r="R112" s="1">
        <v>0</v>
      </c>
      <c r="S112" s="1">
        <v>1</v>
      </c>
      <c r="T112" s="1">
        <v>0</v>
      </c>
      <c r="U112" s="1">
        <v>0</v>
      </c>
      <c r="V112" s="1">
        <v>0</v>
      </c>
      <c r="W112" s="1">
        <v>0</v>
      </c>
      <c r="X112" s="1">
        <v>0</v>
      </c>
      <c r="Y112" s="1">
        <v>0</v>
      </c>
      <c r="Z112" s="1">
        <v>0</v>
      </c>
      <c r="AA112" s="1">
        <v>0</v>
      </c>
      <c r="AB112" s="1">
        <v>1</v>
      </c>
      <c r="AC112" s="1">
        <v>0</v>
      </c>
      <c r="AD112" s="1">
        <v>0</v>
      </c>
      <c r="AE112" s="1">
        <v>0</v>
      </c>
      <c r="AF112" s="1">
        <v>0</v>
      </c>
      <c r="AG112" s="1">
        <v>0</v>
      </c>
      <c r="AH112" s="15">
        <v>0</v>
      </c>
      <c r="AI112" s="1">
        <v>0</v>
      </c>
      <c r="AJ112" s="1">
        <v>0</v>
      </c>
      <c r="AK112" s="1">
        <v>0</v>
      </c>
      <c r="AL112" s="1">
        <v>0</v>
      </c>
      <c r="AM112" s="1">
        <v>0</v>
      </c>
      <c r="AN112" s="1">
        <v>0</v>
      </c>
      <c r="AO112" s="1">
        <v>0</v>
      </c>
      <c r="AP112" s="1">
        <v>0</v>
      </c>
      <c r="AQ112" s="1">
        <v>2</v>
      </c>
      <c r="AR112" s="1">
        <v>0</v>
      </c>
      <c r="AS112" s="1">
        <v>0</v>
      </c>
      <c r="AT112" s="1">
        <v>2</v>
      </c>
      <c r="AU112" s="1">
        <v>0</v>
      </c>
      <c r="AV112" s="1">
        <v>0</v>
      </c>
      <c r="AW112" s="1">
        <v>0</v>
      </c>
      <c r="AX112" s="1">
        <v>0</v>
      </c>
      <c r="AY112" s="1">
        <v>0</v>
      </c>
      <c r="AZ112" s="15">
        <v>0</v>
      </c>
      <c r="BA112" s="1">
        <v>2</v>
      </c>
      <c r="BB112" s="1">
        <v>0</v>
      </c>
      <c r="BC112" s="1">
        <v>0</v>
      </c>
      <c r="BD112" s="1">
        <v>0</v>
      </c>
      <c r="BE112" s="1">
        <v>0</v>
      </c>
      <c r="BF112" s="1">
        <v>0</v>
      </c>
      <c r="BG112" s="1">
        <v>2</v>
      </c>
      <c r="BH112" s="1">
        <v>2</v>
      </c>
      <c r="BI112" s="1">
        <v>2</v>
      </c>
      <c r="BJ112" s="1">
        <v>2</v>
      </c>
      <c r="BK112" s="1">
        <v>0</v>
      </c>
      <c r="BL112" s="1">
        <v>0</v>
      </c>
      <c r="BM112" s="1">
        <v>0</v>
      </c>
      <c r="BN112" s="1">
        <v>2</v>
      </c>
    </row>
    <row r="113" spans="1:66" ht="12.75">
      <c r="A113" s="1" t="s">
        <v>565</v>
      </c>
      <c r="B113" s="1">
        <v>0</v>
      </c>
      <c r="C113" s="1">
        <v>0</v>
      </c>
      <c r="D113" s="1">
        <v>1</v>
      </c>
      <c r="E113" s="1">
        <v>1</v>
      </c>
      <c r="F113" s="1">
        <v>0</v>
      </c>
      <c r="G113" s="1">
        <v>0</v>
      </c>
      <c r="H113" s="1">
        <v>2</v>
      </c>
      <c r="I113" s="1">
        <v>0</v>
      </c>
      <c r="J113" s="1">
        <v>0</v>
      </c>
      <c r="K113" s="1">
        <v>0</v>
      </c>
      <c r="L113" s="1">
        <v>0</v>
      </c>
      <c r="M113" s="1">
        <v>0</v>
      </c>
      <c r="N113" s="1">
        <v>1</v>
      </c>
      <c r="O113" s="1">
        <v>0</v>
      </c>
      <c r="P113" s="1">
        <v>0</v>
      </c>
      <c r="Q113" s="1">
        <v>0</v>
      </c>
      <c r="R113" s="1">
        <v>0</v>
      </c>
      <c r="S113" s="1">
        <v>1</v>
      </c>
      <c r="T113" s="1">
        <v>0</v>
      </c>
      <c r="U113" s="1">
        <v>0</v>
      </c>
      <c r="V113" s="1">
        <v>0</v>
      </c>
      <c r="W113" s="1">
        <v>0</v>
      </c>
      <c r="X113" s="1">
        <v>0</v>
      </c>
      <c r="Y113" s="1">
        <v>0</v>
      </c>
      <c r="Z113" s="1">
        <v>0</v>
      </c>
      <c r="AA113" s="1">
        <v>0</v>
      </c>
      <c r="AB113" s="1">
        <v>1</v>
      </c>
      <c r="AC113" s="1">
        <v>0</v>
      </c>
      <c r="AD113" s="1">
        <v>0</v>
      </c>
      <c r="AE113" s="1">
        <v>0</v>
      </c>
      <c r="AF113" s="1">
        <v>0</v>
      </c>
      <c r="AG113" s="1">
        <v>0</v>
      </c>
      <c r="AH113" s="15">
        <v>0</v>
      </c>
      <c r="AI113" s="1">
        <v>0</v>
      </c>
      <c r="AJ113" s="1">
        <v>0</v>
      </c>
      <c r="AK113" s="1">
        <v>0</v>
      </c>
      <c r="AL113" s="1">
        <v>0</v>
      </c>
      <c r="AM113" s="1">
        <v>0</v>
      </c>
      <c r="AN113" s="1">
        <v>0</v>
      </c>
      <c r="AO113" s="1">
        <v>0</v>
      </c>
      <c r="AP113" s="1">
        <v>0</v>
      </c>
      <c r="AQ113" s="1">
        <v>2</v>
      </c>
      <c r="AR113" s="1">
        <v>0</v>
      </c>
      <c r="AS113" s="1">
        <v>0</v>
      </c>
      <c r="AT113" s="1">
        <v>2</v>
      </c>
      <c r="AU113" s="1">
        <v>0</v>
      </c>
      <c r="AV113" s="1">
        <v>0</v>
      </c>
      <c r="AW113" s="1">
        <v>0</v>
      </c>
      <c r="AX113" s="1">
        <v>0</v>
      </c>
      <c r="AY113" s="1">
        <v>0</v>
      </c>
      <c r="AZ113" s="15">
        <v>0</v>
      </c>
      <c r="BA113" s="1">
        <v>2</v>
      </c>
      <c r="BB113" s="1">
        <v>0</v>
      </c>
      <c r="BC113" s="1">
        <v>0</v>
      </c>
      <c r="BD113" s="1">
        <v>0</v>
      </c>
      <c r="BE113" s="1">
        <v>0</v>
      </c>
      <c r="BF113" s="1">
        <v>0</v>
      </c>
      <c r="BG113" s="1">
        <v>2</v>
      </c>
      <c r="BH113" s="1">
        <v>2</v>
      </c>
      <c r="BI113" s="1">
        <v>2</v>
      </c>
      <c r="BJ113" s="1">
        <v>2</v>
      </c>
      <c r="BK113" s="1">
        <v>0</v>
      </c>
      <c r="BL113" s="1">
        <v>0</v>
      </c>
      <c r="BM113" s="1">
        <v>0</v>
      </c>
      <c r="BN113" s="1">
        <v>2</v>
      </c>
    </row>
    <row r="114" spans="1:66" ht="12.75">
      <c r="A114" s="1" t="s">
        <v>566</v>
      </c>
      <c r="B114" s="1">
        <v>0</v>
      </c>
      <c r="C114" s="1">
        <v>0</v>
      </c>
      <c r="D114" s="1">
        <v>1</v>
      </c>
      <c r="E114" s="1">
        <v>1</v>
      </c>
      <c r="F114" s="1">
        <v>0</v>
      </c>
      <c r="G114" s="1">
        <v>0</v>
      </c>
      <c r="H114" s="1">
        <v>2</v>
      </c>
      <c r="I114" s="1">
        <v>0</v>
      </c>
      <c r="J114" s="1">
        <v>0</v>
      </c>
      <c r="K114" s="1">
        <v>0</v>
      </c>
      <c r="L114" s="1">
        <v>0</v>
      </c>
      <c r="M114" s="1">
        <v>0</v>
      </c>
      <c r="N114" s="1">
        <v>1</v>
      </c>
      <c r="O114" s="1">
        <v>0</v>
      </c>
      <c r="P114" s="1">
        <v>0</v>
      </c>
      <c r="Q114" s="1">
        <v>0</v>
      </c>
      <c r="R114" s="1">
        <v>0</v>
      </c>
      <c r="S114" s="1">
        <v>1</v>
      </c>
      <c r="T114" s="1">
        <v>0</v>
      </c>
      <c r="U114" s="1">
        <v>0</v>
      </c>
      <c r="V114" s="1">
        <v>0</v>
      </c>
      <c r="W114" s="1">
        <v>0</v>
      </c>
      <c r="X114" s="1">
        <v>0</v>
      </c>
      <c r="Y114" s="1">
        <v>0</v>
      </c>
      <c r="Z114" s="1">
        <v>0</v>
      </c>
      <c r="AA114" s="1">
        <v>0</v>
      </c>
      <c r="AB114" s="1">
        <v>1</v>
      </c>
      <c r="AC114" s="1">
        <v>0</v>
      </c>
      <c r="AD114" s="1">
        <v>0</v>
      </c>
      <c r="AE114" s="1">
        <v>0</v>
      </c>
      <c r="AF114" s="1">
        <v>0</v>
      </c>
      <c r="AG114" s="1">
        <v>0</v>
      </c>
      <c r="AH114" s="15">
        <v>0</v>
      </c>
      <c r="AI114" s="1">
        <v>0</v>
      </c>
      <c r="AJ114" s="1">
        <v>0</v>
      </c>
      <c r="AK114" s="1">
        <v>0</v>
      </c>
      <c r="AL114" s="1">
        <v>0</v>
      </c>
      <c r="AM114" s="1">
        <v>0</v>
      </c>
      <c r="AN114" s="1">
        <v>0</v>
      </c>
      <c r="AO114" s="1">
        <v>0</v>
      </c>
      <c r="AP114" s="1">
        <v>0</v>
      </c>
      <c r="AQ114" s="1">
        <v>2</v>
      </c>
      <c r="AR114" s="1">
        <v>0</v>
      </c>
      <c r="AS114" s="1">
        <v>0</v>
      </c>
      <c r="AT114" s="1">
        <v>2</v>
      </c>
      <c r="AU114" s="1">
        <v>0</v>
      </c>
      <c r="AV114" s="1">
        <v>0</v>
      </c>
      <c r="AW114" s="1">
        <v>0</v>
      </c>
      <c r="AX114" s="1">
        <v>0</v>
      </c>
      <c r="AY114" s="1">
        <v>0</v>
      </c>
      <c r="AZ114" s="15">
        <v>0</v>
      </c>
      <c r="BA114" s="1">
        <v>2</v>
      </c>
      <c r="BB114" s="1">
        <v>0</v>
      </c>
      <c r="BC114" s="1">
        <v>0</v>
      </c>
      <c r="BD114" s="1">
        <v>0</v>
      </c>
      <c r="BE114" s="1">
        <v>0</v>
      </c>
      <c r="BF114" s="1">
        <v>0</v>
      </c>
      <c r="BG114" s="1">
        <v>2</v>
      </c>
      <c r="BH114" s="1">
        <v>2</v>
      </c>
      <c r="BI114" s="1">
        <v>2</v>
      </c>
      <c r="BJ114" s="1">
        <v>2</v>
      </c>
      <c r="BK114" s="1">
        <v>0</v>
      </c>
      <c r="BL114" s="1">
        <v>0</v>
      </c>
      <c r="BM114" s="1">
        <v>0</v>
      </c>
      <c r="BN114" s="1">
        <v>2</v>
      </c>
    </row>
    <row r="115" spans="1:66" ht="12.75">
      <c r="A115" s="1" t="s">
        <v>567</v>
      </c>
      <c r="B115" s="1">
        <v>0</v>
      </c>
      <c r="C115" s="1">
        <v>0</v>
      </c>
      <c r="D115" s="1">
        <v>1</v>
      </c>
      <c r="E115" s="1">
        <v>1</v>
      </c>
      <c r="F115" s="1">
        <v>0</v>
      </c>
      <c r="G115" s="1">
        <v>0</v>
      </c>
      <c r="H115" s="1">
        <v>2</v>
      </c>
      <c r="I115" s="1">
        <v>0</v>
      </c>
      <c r="J115" s="1">
        <v>0</v>
      </c>
      <c r="K115" s="1">
        <v>0</v>
      </c>
      <c r="L115" s="1">
        <v>0</v>
      </c>
      <c r="M115" s="1">
        <v>0</v>
      </c>
      <c r="N115" s="1">
        <v>1</v>
      </c>
      <c r="O115" s="1">
        <v>0</v>
      </c>
      <c r="P115" s="1">
        <v>0</v>
      </c>
      <c r="Q115" s="1">
        <v>0</v>
      </c>
      <c r="R115" s="1">
        <v>0</v>
      </c>
      <c r="S115" s="1">
        <v>1</v>
      </c>
      <c r="T115" s="1">
        <v>0</v>
      </c>
      <c r="U115" s="1">
        <v>0</v>
      </c>
      <c r="V115" s="1">
        <v>0</v>
      </c>
      <c r="W115" s="1">
        <v>0</v>
      </c>
      <c r="X115" s="1">
        <v>0</v>
      </c>
      <c r="Y115" s="1">
        <v>0</v>
      </c>
      <c r="Z115" s="1">
        <v>0</v>
      </c>
      <c r="AA115" s="1">
        <v>0</v>
      </c>
      <c r="AB115" s="1">
        <v>1</v>
      </c>
      <c r="AC115" s="1">
        <v>0</v>
      </c>
      <c r="AD115" s="1">
        <v>0</v>
      </c>
      <c r="AE115" s="1">
        <v>0</v>
      </c>
      <c r="AF115" s="1">
        <v>0</v>
      </c>
      <c r="AG115" s="1">
        <v>0</v>
      </c>
      <c r="AH115" s="15">
        <v>0</v>
      </c>
      <c r="AI115" s="1">
        <v>0</v>
      </c>
      <c r="AJ115" s="1">
        <v>0</v>
      </c>
      <c r="AK115" s="1">
        <v>0</v>
      </c>
      <c r="AL115" s="1">
        <v>0</v>
      </c>
      <c r="AM115" s="1">
        <v>0</v>
      </c>
      <c r="AN115" s="1">
        <v>0</v>
      </c>
      <c r="AO115" s="1">
        <v>0</v>
      </c>
      <c r="AP115" s="1">
        <v>0</v>
      </c>
      <c r="AQ115" s="1">
        <v>2</v>
      </c>
      <c r="AR115" s="1">
        <v>0</v>
      </c>
      <c r="AS115" s="1">
        <v>0</v>
      </c>
      <c r="AT115" s="1">
        <v>2</v>
      </c>
      <c r="AU115" s="1">
        <v>0</v>
      </c>
      <c r="AV115" s="1">
        <v>0</v>
      </c>
      <c r="AW115" s="1">
        <v>0</v>
      </c>
      <c r="AX115" s="1">
        <v>0</v>
      </c>
      <c r="AY115" s="1">
        <v>0</v>
      </c>
      <c r="AZ115" s="15">
        <v>0</v>
      </c>
      <c r="BA115" s="1">
        <v>2</v>
      </c>
      <c r="BB115" s="1">
        <v>0</v>
      </c>
      <c r="BC115" s="1">
        <v>0</v>
      </c>
      <c r="BD115" s="1">
        <v>0</v>
      </c>
      <c r="BE115" s="1">
        <v>0</v>
      </c>
      <c r="BF115" s="1">
        <v>0</v>
      </c>
      <c r="BG115" s="1">
        <v>2</v>
      </c>
      <c r="BH115" s="1">
        <v>2</v>
      </c>
      <c r="BI115" s="1">
        <v>2</v>
      </c>
      <c r="BJ115" s="1">
        <v>2</v>
      </c>
      <c r="BK115" s="1">
        <v>0</v>
      </c>
      <c r="BL115" s="1">
        <v>0</v>
      </c>
      <c r="BM115" s="1">
        <v>0</v>
      </c>
      <c r="BN115" s="1">
        <v>2</v>
      </c>
    </row>
    <row r="116" spans="1:66" ht="12.75">
      <c r="A116" s="1" t="s">
        <v>568</v>
      </c>
      <c r="B116" s="1">
        <v>0</v>
      </c>
      <c r="C116" s="1">
        <v>0</v>
      </c>
      <c r="D116" s="1">
        <v>1</v>
      </c>
      <c r="E116" s="1">
        <v>1</v>
      </c>
      <c r="F116" s="1">
        <v>0</v>
      </c>
      <c r="G116" s="1">
        <v>0</v>
      </c>
      <c r="H116" s="1">
        <v>2</v>
      </c>
      <c r="I116" s="1">
        <v>0</v>
      </c>
      <c r="J116" s="1">
        <v>0</v>
      </c>
      <c r="K116" s="1">
        <v>0</v>
      </c>
      <c r="L116" s="1">
        <v>0</v>
      </c>
      <c r="M116" s="1">
        <v>0</v>
      </c>
      <c r="N116" s="1">
        <v>1</v>
      </c>
      <c r="O116" s="1">
        <v>0</v>
      </c>
      <c r="P116" s="1">
        <v>0</v>
      </c>
      <c r="Q116" s="1">
        <v>0</v>
      </c>
      <c r="R116" s="1">
        <v>0</v>
      </c>
      <c r="S116" s="1">
        <v>1</v>
      </c>
      <c r="T116" s="1">
        <v>0</v>
      </c>
      <c r="U116" s="1">
        <v>0</v>
      </c>
      <c r="V116" s="1">
        <v>0</v>
      </c>
      <c r="W116" s="1">
        <v>0</v>
      </c>
      <c r="X116" s="1">
        <v>0</v>
      </c>
      <c r="Y116" s="1">
        <v>0</v>
      </c>
      <c r="Z116" s="1">
        <v>0</v>
      </c>
      <c r="AA116" s="1">
        <v>0</v>
      </c>
      <c r="AB116" s="1">
        <v>1</v>
      </c>
      <c r="AC116" s="1">
        <v>0</v>
      </c>
      <c r="AD116" s="1">
        <v>0</v>
      </c>
      <c r="AE116" s="1">
        <v>0</v>
      </c>
      <c r="AF116" s="1">
        <v>0</v>
      </c>
      <c r="AG116" s="1">
        <v>0</v>
      </c>
      <c r="AH116" s="15">
        <v>0</v>
      </c>
      <c r="AI116" s="1">
        <v>0</v>
      </c>
      <c r="AJ116" s="1">
        <v>0</v>
      </c>
      <c r="AK116" s="1">
        <v>0</v>
      </c>
      <c r="AL116" s="1">
        <v>0</v>
      </c>
      <c r="AM116" s="1">
        <v>0</v>
      </c>
      <c r="AN116" s="1">
        <v>0</v>
      </c>
      <c r="AO116" s="1">
        <v>0</v>
      </c>
      <c r="AP116" s="1">
        <v>0</v>
      </c>
      <c r="AQ116" s="1">
        <v>2</v>
      </c>
      <c r="AR116" s="1">
        <v>0</v>
      </c>
      <c r="AS116" s="1">
        <v>0</v>
      </c>
      <c r="AT116" s="1">
        <v>2</v>
      </c>
      <c r="AU116" s="1">
        <v>0</v>
      </c>
      <c r="AV116" s="1">
        <v>0</v>
      </c>
      <c r="AW116" s="1">
        <v>0</v>
      </c>
      <c r="AX116" s="1">
        <v>0</v>
      </c>
      <c r="AY116" s="1">
        <v>0</v>
      </c>
      <c r="AZ116" s="15">
        <v>0</v>
      </c>
      <c r="BA116" s="1">
        <v>2</v>
      </c>
      <c r="BB116" s="1">
        <v>0</v>
      </c>
      <c r="BC116" s="1">
        <v>0</v>
      </c>
      <c r="BD116" s="1">
        <v>0</v>
      </c>
      <c r="BE116" s="1">
        <v>0</v>
      </c>
      <c r="BF116" s="1">
        <v>0</v>
      </c>
      <c r="BG116" s="1">
        <v>2</v>
      </c>
      <c r="BH116" s="1">
        <v>2</v>
      </c>
      <c r="BI116" s="1">
        <v>2</v>
      </c>
      <c r="BJ116" s="1">
        <v>2</v>
      </c>
      <c r="BK116" s="1">
        <v>0</v>
      </c>
      <c r="BL116" s="1">
        <v>0</v>
      </c>
      <c r="BM116" s="1">
        <v>0</v>
      </c>
      <c r="BN116" s="1">
        <v>2</v>
      </c>
    </row>
    <row r="117" spans="1:66" ht="12.75">
      <c r="A117" s="1" t="s">
        <v>569</v>
      </c>
      <c r="B117" s="1">
        <v>0</v>
      </c>
      <c r="C117" s="1">
        <v>0</v>
      </c>
      <c r="D117" s="1">
        <v>1</v>
      </c>
      <c r="E117" s="1">
        <v>1</v>
      </c>
      <c r="F117" s="1">
        <v>0</v>
      </c>
      <c r="G117" s="1">
        <v>0</v>
      </c>
      <c r="H117" s="1">
        <v>2</v>
      </c>
      <c r="I117" s="1">
        <v>0</v>
      </c>
      <c r="J117" s="1">
        <v>0</v>
      </c>
      <c r="K117" s="1">
        <v>0</v>
      </c>
      <c r="L117" s="1">
        <v>0</v>
      </c>
      <c r="M117" s="1">
        <v>0</v>
      </c>
      <c r="N117" s="1">
        <v>1</v>
      </c>
      <c r="O117" s="1">
        <v>0</v>
      </c>
      <c r="P117" s="1">
        <v>0</v>
      </c>
      <c r="Q117" s="1">
        <v>0</v>
      </c>
      <c r="R117" s="1">
        <v>0</v>
      </c>
      <c r="S117" s="1">
        <v>1</v>
      </c>
      <c r="T117" s="1">
        <v>0</v>
      </c>
      <c r="U117" s="1">
        <v>0</v>
      </c>
      <c r="V117" s="1">
        <v>0</v>
      </c>
      <c r="W117" s="1">
        <v>0</v>
      </c>
      <c r="X117" s="1">
        <v>0</v>
      </c>
      <c r="Y117" s="1">
        <v>0</v>
      </c>
      <c r="Z117" s="1">
        <v>0</v>
      </c>
      <c r="AA117" s="1">
        <v>0</v>
      </c>
      <c r="AB117" s="1">
        <v>1</v>
      </c>
      <c r="AC117" s="1">
        <v>0</v>
      </c>
      <c r="AD117" s="1">
        <v>0</v>
      </c>
      <c r="AE117" s="1">
        <v>0</v>
      </c>
      <c r="AF117" s="1">
        <v>0</v>
      </c>
      <c r="AG117" s="1">
        <v>0</v>
      </c>
      <c r="AH117" s="15">
        <v>0</v>
      </c>
      <c r="AI117" s="1">
        <v>0</v>
      </c>
      <c r="AJ117" s="1">
        <v>0</v>
      </c>
      <c r="AK117" s="1">
        <v>0</v>
      </c>
      <c r="AL117" s="1">
        <v>0</v>
      </c>
      <c r="AM117" s="1">
        <v>0</v>
      </c>
      <c r="AN117" s="1">
        <v>0</v>
      </c>
      <c r="AO117" s="1">
        <v>0</v>
      </c>
      <c r="AP117" s="1">
        <v>0</v>
      </c>
      <c r="AQ117" s="1">
        <v>2</v>
      </c>
      <c r="AR117" s="1">
        <v>0</v>
      </c>
      <c r="AS117" s="1">
        <v>0</v>
      </c>
      <c r="AT117" s="1">
        <v>2</v>
      </c>
      <c r="AU117" s="1">
        <v>0</v>
      </c>
      <c r="AV117" s="1">
        <v>0</v>
      </c>
      <c r="AW117" s="1">
        <v>0</v>
      </c>
      <c r="AX117" s="1">
        <v>0</v>
      </c>
      <c r="AY117" s="1">
        <v>0</v>
      </c>
      <c r="AZ117" s="15">
        <v>0</v>
      </c>
      <c r="BA117" s="1">
        <v>2</v>
      </c>
      <c r="BB117" s="1">
        <v>0</v>
      </c>
      <c r="BC117" s="1">
        <v>0</v>
      </c>
      <c r="BD117" s="1">
        <v>0</v>
      </c>
      <c r="BE117" s="1">
        <v>0</v>
      </c>
      <c r="BF117" s="1">
        <v>0</v>
      </c>
      <c r="BG117" s="1">
        <v>2</v>
      </c>
      <c r="BH117" s="1">
        <v>2</v>
      </c>
      <c r="BI117" s="1">
        <v>2</v>
      </c>
      <c r="BJ117" s="1">
        <v>2</v>
      </c>
      <c r="BK117" s="1">
        <v>0</v>
      </c>
      <c r="BL117" s="1">
        <v>0</v>
      </c>
      <c r="BM117" s="1">
        <v>0</v>
      </c>
      <c r="BN117" s="1">
        <v>2</v>
      </c>
    </row>
    <row r="118" spans="1:66" ht="12.75">
      <c r="A118" s="1" t="s">
        <v>570</v>
      </c>
      <c r="B118" s="1">
        <v>0</v>
      </c>
      <c r="C118" s="1">
        <v>0</v>
      </c>
      <c r="D118" s="1">
        <v>1</v>
      </c>
      <c r="E118" s="1">
        <v>1</v>
      </c>
      <c r="F118" s="1">
        <v>0</v>
      </c>
      <c r="G118" s="1">
        <v>0</v>
      </c>
      <c r="H118" s="1">
        <v>2</v>
      </c>
      <c r="I118" s="1">
        <v>0</v>
      </c>
      <c r="J118" s="1">
        <v>0</v>
      </c>
      <c r="K118" s="1">
        <v>0</v>
      </c>
      <c r="L118" s="1">
        <v>0</v>
      </c>
      <c r="M118" s="1">
        <v>0</v>
      </c>
      <c r="N118" s="1">
        <v>1</v>
      </c>
      <c r="O118" s="1">
        <v>0</v>
      </c>
      <c r="P118" s="1">
        <v>0</v>
      </c>
      <c r="Q118" s="1">
        <v>0</v>
      </c>
      <c r="R118" s="1">
        <v>0</v>
      </c>
      <c r="S118" s="1">
        <v>1</v>
      </c>
      <c r="T118" s="1">
        <v>0</v>
      </c>
      <c r="U118" s="1">
        <v>0</v>
      </c>
      <c r="V118" s="1">
        <v>0</v>
      </c>
      <c r="W118" s="1">
        <v>0</v>
      </c>
      <c r="X118" s="1">
        <v>0</v>
      </c>
      <c r="Y118" s="1">
        <v>0</v>
      </c>
      <c r="Z118" s="1">
        <v>0</v>
      </c>
      <c r="AA118" s="1">
        <v>0</v>
      </c>
      <c r="AB118" s="1">
        <v>1</v>
      </c>
      <c r="AC118" s="1">
        <v>0</v>
      </c>
      <c r="AD118" s="1">
        <v>0</v>
      </c>
      <c r="AE118" s="1">
        <v>0</v>
      </c>
      <c r="AF118" s="1">
        <v>0</v>
      </c>
      <c r="AG118" s="1">
        <v>0</v>
      </c>
      <c r="AH118" s="15">
        <v>0</v>
      </c>
      <c r="AI118" s="1">
        <v>0</v>
      </c>
      <c r="AJ118" s="1">
        <v>0</v>
      </c>
      <c r="AK118" s="1">
        <v>0</v>
      </c>
      <c r="AL118" s="1">
        <v>0</v>
      </c>
      <c r="AM118" s="1">
        <v>0</v>
      </c>
      <c r="AN118" s="1">
        <v>0</v>
      </c>
      <c r="AO118" s="1">
        <v>0</v>
      </c>
      <c r="AP118" s="1">
        <v>0</v>
      </c>
      <c r="AQ118" s="1">
        <v>2</v>
      </c>
      <c r="AR118" s="1">
        <v>0</v>
      </c>
      <c r="AS118" s="1">
        <v>0</v>
      </c>
      <c r="AT118" s="1">
        <v>2</v>
      </c>
      <c r="AU118" s="1">
        <v>0</v>
      </c>
      <c r="AV118" s="1">
        <v>0</v>
      </c>
      <c r="AW118" s="1">
        <v>0</v>
      </c>
      <c r="AX118" s="1">
        <v>0</v>
      </c>
      <c r="AY118" s="1">
        <v>0</v>
      </c>
      <c r="AZ118" s="15">
        <v>0</v>
      </c>
      <c r="BA118" s="1">
        <v>2</v>
      </c>
      <c r="BB118" s="1">
        <v>0</v>
      </c>
      <c r="BC118" s="1">
        <v>0</v>
      </c>
      <c r="BD118" s="1">
        <v>0</v>
      </c>
      <c r="BE118" s="1">
        <v>0</v>
      </c>
      <c r="BF118" s="1">
        <v>0</v>
      </c>
      <c r="BG118" s="1">
        <v>2</v>
      </c>
      <c r="BH118" s="1">
        <v>2</v>
      </c>
      <c r="BI118" s="1">
        <v>2</v>
      </c>
      <c r="BJ118" s="1">
        <v>2</v>
      </c>
      <c r="BK118" s="1">
        <v>0</v>
      </c>
      <c r="BL118" s="1">
        <v>0</v>
      </c>
      <c r="BM118" s="1">
        <v>0</v>
      </c>
      <c r="BN118" s="1">
        <v>2</v>
      </c>
    </row>
    <row r="119" spans="1:66" ht="12.75">
      <c r="A119" s="1" t="s">
        <v>571</v>
      </c>
      <c r="B119" s="1">
        <v>0</v>
      </c>
      <c r="C119" s="1">
        <v>0</v>
      </c>
      <c r="D119" s="1">
        <v>1</v>
      </c>
      <c r="E119" s="1">
        <v>1</v>
      </c>
      <c r="F119" s="1">
        <v>0</v>
      </c>
      <c r="G119" s="1">
        <v>0</v>
      </c>
      <c r="H119" s="1">
        <v>2</v>
      </c>
      <c r="I119" s="1">
        <v>0</v>
      </c>
      <c r="J119" s="1">
        <v>0</v>
      </c>
      <c r="K119" s="1">
        <v>0</v>
      </c>
      <c r="L119" s="1">
        <v>0</v>
      </c>
      <c r="M119" s="1">
        <v>0</v>
      </c>
      <c r="N119" s="1">
        <v>1</v>
      </c>
      <c r="O119" s="1">
        <v>0</v>
      </c>
      <c r="P119" s="1">
        <v>0</v>
      </c>
      <c r="Q119" s="1">
        <v>0</v>
      </c>
      <c r="R119" s="1">
        <v>0</v>
      </c>
      <c r="S119" s="1">
        <v>1</v>
      </c>
      <c r="T119" s="1">
        <v>0</v>
      </c>
      <c r="U119" s="1">
        <v>0</v>
      </c>
      <c r="V119" s="1">
        <v>0</v>
      </c>
      <c r="W119" s="1">
        <v>0</v>
      </c>
      <c r="X119" s="1">
        <v>0</v>
      </c>
      <c r="Y119" s="1">
        <v>0</v>
      </c>
      <c r="Z119" s="1">
        <v>0</v>
      </c>
      <c r="AA119" s="1">
        <v>0</v>
      </c>
      <c r="AB119" s="1">
        <v>1</v>
      </c>
      <c r="AC119" s="1">
        <v>0</v>
      </c>
      <c r="AD119" s="1">
        <v>0</v>
      </c>
      <c r="AE119" s="1">
        <v>0</v>
      </c>
      <c r="AF119" s="1">
        <v>0</v>
      </c>
      <c r="AG119" s="1">
        <v>0</v>
      </c>
      <c r="AH119" s="15">
        <v>0</v>
      </c>
      <c r="AI119" s="1">
        <v>0</v>
      </c>
      <c r="AJ119" s="1">
        <v>0</v>
      </c>
      <c r="AK119" s="1">
        <v>0</v>
      </c>
      <c r="AL119" s="1">
        <v>0</v>
      </c>
      <c r="AM119" s="1">
        <v>0</v>
      </c>
      <c r="AN119" s="1">
        <v>0</v>
      </c>
      <c r="AO119" s="1">
        <v>0</v>
      </c>
      <c r="AP119" s="1">
        <v>0</v>
      </c>
      <c r="AQ119" s="1">
        <v>2</v>
      </c>
      <c r="AR119" s="1">
        <v>0</v>
      </c>
      <c r="AS119" s="1">
        <v>0</v>
      </c>
      <c r="AT119" s="1">
        <v>2</v>
      </c>
      <c r="AU119" s="1">
        <v>0</v>
      </c>
      <c r="AV119" s="1">
        <v>0</v>
      </c>
      <c r="AW119" s="1">
        <v>0</v>
      </c>
      <c r="AX119" s="1">
        <v>0</v>
      </c>
      <c r="AY119" s="1">
        <v>0</v>
      </c>
      <c r="AZ119" s="15">
        <v>0</v>
      </c>
      <c r="BA119" s="1">
        <v>2</v>
      </c>
      <c r="BB119" s="1">
        <v>0</v>
      </c>
      <c r="BC119" s="1">
        <v>0</v>
      </c>
      <c r="BD119" s="1">
        <v>0</v>
      </c>
      <c r="BE119" s="1">
        <v>0</v>
      </c>
      <c r="BF119" s="1">
        <v>0</v>
      </c>
      <c r="BG119" s="1">
        <v>2</v>
      </c>
      <c r="BH119" s="1">
        <v>2</v>
      </c>
      <c r="BI119" s="1">
        <v>2</v>
      </c>
      <c r="BJ119" s="1">
        <v>2</v>
      </c>
      <c r="BK119" s="1">
        <v>0</v>
      </c>
      <c r="BL119" s="1">
        <v>0</v>
      </c>
      <c r="BM119" s="1">
        <v>0</v>
      </c>
      <c r="BN119" s="1">
        <v>2</v>
      </c>
    </row>
    <row r="120" spans="1:66" ht="12.75">
      <c r="A120" s="1" t="s">
        <v>572</v>
      </c>
      <c r="B120" s="1">
        <v>0</v>
      </c>
      <c r="C120" s="1">
        <v>0</v>
      </c>
      <c r="D120" s="1">
        <v>1</v>
      </c>
      <c r="E120" s="1">
        <v>1</v>
      </c>
      <c r="F120" s="1">
        <v>0</v>
      </c>
      <c r="G120" s="1">
        <v>0</v>
      </c>
      <c r="H120" s="1">
        <v>2</v>
      </c>
      <c r="I120" s="1">
        <v>0</v>
      </c>
      <c r="J120" s="1">
        <v>0</v>
      </c>
      <c r="K120" s="1">
        <v>0</v>
      </c>
      <c r="L120" s="1">
        <v>0</v>
      </c>
      <c r="M120" s="1">
        <v>0</v>
      </c>
      <c r="N120" s="1">
        <v>1</v>
      </c>
      <c r="O120" s="1">
        <v>0</v>
      </c>
      <c r="P120" s="1">
        <v>0</v>
      </c>
      <c r="Q120" s="1">
        <v>0</v>
      </c>
      <c r="R120" s="1">
        <v>0</v>
      </c>
      <c r="S120" s="1">
        <v>1</v>
      </c>
      <c r="T120" s="1">
        <v>0</v>
      </c>
      <c r="U120" s="1">
        <v>0</v>
      </c>
      <c r="V120" s="1">
        <v>0</v>
      </c>
      <c r="W120" s="1">
        <v>0</v>
      </c>
      <c r="X120" s="1">
        <v>0</v>
      </c>
      <c r="Y120" s="1">
        <v>0</v>
      </c>
      <c r="Z120" s="1">
        <v>0</v>
      </c>
      <c r="AA120" s="1">
        <v>0</v>
      </c>
      <c r="AB120" s="1">
        <v>1</v>
      </c>
      <c r="AC120" s="1">
        <v>0</v>
      </c>
      <c r="AD120" s="1">
        <v>0</v>
      </c>
      <c r="AE120" s="1">
        <v>0</v>
      </c>
      <c r="AF120" s="1">
        <v>0</v>
      </c>
      <c r="AG120" s="1">
        <v>0</v>
      </c>
      <c r="AH120" s="15">
        <v>0</v>
      </c>
      <c r="AI120" s="1">
        <v>0</v>
      </c>
      <c r="AJ120" s="1">
        <v>0</v>
      </c>
      <c r="AK120" s="1">
        <v>0</v>
      </c>
      <c r="AL120" s="1">
        <v>0</v>
      </c>
      <c r="AM120" s="1">
        <v>0</v>
      </c>
      <c r="AN120" s="1">
        <v>0</v>
      </c>
      <c r="AO120" s="1">
        <v>0</v>
      </c>
      <c r="AP120" s="1">
        <v>0</v>
      </c>
      <c r="AQ120" s="1">
        <v>2</v>
      </c>
      <c r="AR120" s="1">
        <v>0</v>
      </c>
      <c r="AS120" s="1">
        <v>0</v>
      </c>
      <c r="AT120" s="1">
        <v>2</v>
      </c>
      <c r="AU120" s="1">
        <v>0</v>
      </c>
      <c r="AV120" s="1">
        <v>0</v>
      </c>
      <c r="AW120" s="1">
        <v>0</v>
      </c>
      <c r="AX120" s="1">
        <v>0</v>
      </c>
      <c r="AY120" s="1">
        <v>0</v>
      </c>
      <c r="AZ120" s="15">
        <v>0</v>
      </c>
      <c r="BA120" s="1">
        <v>2</v>
      </c>
      <c r="BB120" s="1">
        <v>0</v>
      </c>
      <c r="BC120" s="1">
        <v>0</v>
      </c>
      <c r="BD120" s="1">
        <v>0</v>
      </c>
      <c r="BE120" s="1">
        <v>0</v>
      </c>
      <c r="BF120" s="1">
        <v>0</v>
      </c>
      <c r="BG120" s="1">
        <v>2</v>
      </c>
      <c r="BH120" s="1">
        <v>2</v>
      </c>
      <c r="BI120" s="1">
        <v>2</v>
      </c>
      <c r="BJ120" s="1">
        <v>2</v>
      </c>
      <c r="BK120" s="1">
        <v>0</v>
      </c>
      <c r="BL120" s="1">
        <v>0</v>
      </c>
      <c r="BM120" s="1">
        <v>0</v>
      </c>
      <c r="BN120" s="1">
        <v>2</v>
      </c>
    </row>
    <row r="121" spans="1:66" ht="12.75">
      <c r="A121" s="1" t="s">
        <v>573</v>
      </c>
      <c r="B121" s="1">
        <v>0</v>
      </c>
      <c r="C121" s="1">
        <v>0</v>
      </c>
      <c r="D121" s="1">
        <v>1</v>
      </c>
      <c r="E121" s="1">
        <v>1</v>
      </c>
      <c r="F121" s="1">
        <v>0</v>
      </c>
      <c r="G121" s="1">
        <v>0</v>
      </c>
      <c r="H121" s="1">
        <v>2</v>
      </c>
      <c r="I121" s="1">
        <v>0</v>
      </c>
      <c r="J121" s="1">
        <v>0</v>
      </c>
      <c r="K121" s="1">
        <v>0</v>
      </c>
      <c r="L121" s="1">
        <v>0</v>
      </c>
      <c r="M121" s="1">
        <v>0</v>
      </c>
      <c r="N121" s="1">
        <v>1</v>
      </c>
      <c r="O121" s="1">
        <v>0</v>
      </c>
      <c r="P121" s="1">
        <v>0</v>
      </c>
      <c r="Q121" s="1">
        <v>0</v>
      </c>
      <c r="R121" s="1">
        <v>0</v>
      </c>
      <c r="S121" s="1">
        <v>1</v>
      </c>
      <c r="T121" s="1">
        <v>0</v>
      </c>
      <c r="U121" s="1">
        <v>0</v>
      </c>
      <c r="V121" s="1">
        <v>0</v>
      </c>
      <c r="W121" s="1">
        <v>0</v>
      </c>
      <c r="X121" s="1">
        <v>0</v>
      </c>
      <c r="Y121" s="1">
        <v>0</v>
      </c>
      <c r="Z121" s="1">
        <v>0</v>
      </c>
      <c r="AA121" s="1">
        <v>0</v>
      </c>
      <c r="AB121" s="1">
        <v>1</v>
      </c>
      <c r="AC121" s="1">
        <v>0</v>
      </c>
      <c r="AD121" s="1">
        <v>0</v>
      </c>
      <c r="AE121" s="1">
        <v>0</v>
      </c>
      <c r="AF121" s="1">
        <v>0</v>
      </c>
      <c r="AG121" s="1">
        <v>0</v>
      </c>
      <c r="AH121" s="15">
        <v>0</v>
      </c>
      <c r="AI121" s="1">
        <v>0</v>
      </c>
      <c r="AJ121" s="1">
        <v>0</v>
      </c>
      <c r="AK121" s="1">
        <v>0</v>
      </c>
      <c r="AL121" s="1">
        <v>0</v>
      </c>
      <c r="AM121" s="1">
        <v>0</v>
      </c>
      <c r="AN121" s="1">
        <v>0</v>
      </c>
      <c r="AO121" s="1">
        <v>0</v>
      </c>
      <c r="AP121" s="1">
        <v>0</v>
      </c>
      <c r="AQ121" s="1">
        <v>2</v>
      </c>
      <c r="AR121" s="1">
        <v>0</v>
      </c>
      <c r="AS121" s="1">
        <v>0</v>
      </c>
      <c r="AT121" s="1">
        <v>2</v>
      </c>
      <c r="AU121" s="1">
        <v>0</v>
      </c>
      <c r="AV121" s="1">
        <v>0</v>
      </c>
      <c r="AW121" s="1">
        <v>0</v>
      </c>
      <c r="AX121" s="1">
        <v>0</v>
      </c>
      <c r="AY121" s="1">
        <v>0</v>
      </c>
      <c r="AZ121" s="15">
        <v>0</v>
      </c>
      <c r="BA121" s="1">
        <v>2</v>
      </c>
      <c r="BB121" s="1">
        <v>0</v>
      </c>
      <c r="BC121" s="1">
        <v>0</v>
      </c>
      <c r="BD121" s="1">
        <v>0</v>
      </c>
      <c r="BE121" s="1">
        <v>0</v>
      </c>
      <c r="BF121" s="1">
        <v>0</v>
      </c>
      <c r="BG121" s="1">
        <v>2</v>
      </c>
      <c r="BH121" s="1">
        <v>2</v>
      </c>
      <c r="BI121" s="1">
        <v>2</v>
      </c>
      <c r="BJ121" s="1">
        <v>2</v>
      </c>
      <c r="BK121" s="1">
        <v>0</v>
      </c>
      <c r="BL121" s="1">
        <v>0</v>
      </c>
      <c r="BM121" s="1">
        <v>0</v>
      </c>
      <c r="BN121" s="1">
        <v>2</v>
      </c>
    </row>
    <row r="122" spans="1:66" ht="12.75">
      <c r="A122" s="1" t="s">
        <v>574</v>
      </c>
      <c r="B122" s="1">
        <v>0</v>
      </c>
      <c r="C122" s="1">
        <v>0</v>
      </c>
      <c r="D122" s="1">
        <v>1</v>
      </c>
      <c r="E122" s="1">
        <v>1</v>
      </c>
      <c r="F122" s="1">
        <v>0</v>
      </c>
      <c r="G122" s="1">
        <v>0</v>
      </c>
      <c r="H122" s="1">
        <v>2</v>
      </c>
      <c r="I122" s="1">
        <v>0</v>
      </c>
      <c r="J122" s="1">
        <v>0</v>
      </c>
      <c r="K122" s="1">
        <v>0</v>
      </c>
      <c r="L122" s="1">
        <v>0</v>
      </c>
      <c r="M122" s="1">
        <v>0</v>
      </c>
      <c r="N122" s="1">
        <v>1</v>
      </c>
      <c r="O122" s="1">
        <v>0</v>
      </c>
      <c r="P122" s="1">
        <v>0</v>
      </c>
      <c r="Q122" s="1">
        <v>0</v>
      </c>
      <c r="R122" s="1">
        <v>0</v>
      </c>
      <c r="S122" s="1">
        <v>1</v>
      </c>
      <c r="T122" s="1">
        <v>0</v>
      </c>
      <c r="U122" s="1">
        <v>0</v>
      </c>
      <c r="V122" s="1">
        <v>0</v>
      </c>
      <c r="W122" s="1">
        <v>0</v>
      </c>
      <c r="X122" s="1">
        <v>0</v>
      </c>
      <c r="Y122" s="1">
        <v>0</v>
      </c>
      <c r="Z122" s="1">
        <v>0</v>
      </c>
      <c r="AA122" s="1">
        <v>0</v>
      </c>
      <c r="AB122" s="1">
        <v>1</v>
      </c>
      <c r="AC122" s="1">
        <v>0</v>
      </c>
      <c r="AD122" s="1">
        <v>0</v>
      </c>
      <c r="AE122" s="1">
        <v>0</v>
      </c>
      <c r="AF122" s="1">
        <v>0</v>
      </c>
      <c r="AG122" s="1">
        <v>0</v>
      </c>
      <c r="AH122" s="15">
        <v>0</v>
      </c>
      <c r="AI122" s="1">
        <v>0</v>
      </c>
      <c r="AJ122" s="1">
        <v>0</v>
      </c>
      <c r="AK122" s="1">
        <v>0</v>
      </c>
      <c r="AL122" s="1">
        <v>0</v>
      </c>
      <c r="AM122" s="1">
        <v>0</v>
      </c>
      <c r="AN122" s="1">
        <v>0</v>
      </c>
      <c r="AO122" s="1">
        <v>0</v>
      </c>
      <c r="AP122" s="1">
        <v>0</v>
      </c>
      <c r="AQ122" s="1">
        <v>2</v>
      </c>
      <c r="AR122" s="1">
        <v>0</v>
      </c>
      <c r="AS122" s="1">
        <v>0</v>
      </c>
      <c r="AT122" s="1">
        <v>2</v>
      </c>
      <c r="AU122" s="1">
        <v>0</v>
      </c>
      <c r="AV122" s="1">
        <v>0</v>
      </c>
      <c r="AW122" s="1">
        <v>0</v>
      </c>
      <c r="AX122" s="1">
        <v>0</v>
      </c>
      <c r="AY122" s="1">
        <v>0</v>
      </c>
      <c r="AZ122" s="15">
        <v>0</v>
      </c>
      <c r="BA122" s="1">
        <v>2</v>
      </c>
      <c r="BB122" s="1">
        <v>0</v>
      </c>
      <c r="BC122" s="1">
        <v>0</v>
      </c>
      <c r="BD122" s="1">
        <v>0</v>
      </c>
      <c r="BE122" s="1">
        <v>0</v>
      </c>
      <c r="BF122" s="1">
        <v>0</v>
      </c>
      <c r="BG122" s="1">
        <v>2</v>
      </c>
      <c r="BH122" s="1">
        <v>2</v>
      </c>
      <c r="BI122" s="1">
        <v>2</v>
      </c>
      <c r="BJ122" s="1">
        <v>2</v>
      </c>
      <c r="BK122" s="1">
        <v>0</v>
      </c>
      <c r="BL122" s="1">
        <v>0</v>
      </c>
      <c r="BM122" s="1">
        <v>0</v>
      </c>
      <c r="BN122" s="1">
        <v>2</v>
      </c>
    </row>
    <row r="123" spans="1:66" ht="12.75">
      <c r="A123" s="1" t="s">
        <v>575</v>
      </c>
      <c r="B123" s="1">
        <v>0</v>
      </c>
      <c r="C123" s="1">
        <v>0</v>
      </c>
      <c r="D123" s="1">
        <v>1</v>
      </c>
      <c r="E123" s="1">
        <v>1</v>
      </c>
      <c r="F123" s="1">
        <v>0</v>
      </c>
      <c r="G123" s="1">
        <v>0</v>
      </c>
      <c r="H123" s="1">
        <v>2</v>
      </c>
      <c r="I123" s="1">
        <v>0</v>
      </c>
      <c r="J123" s="1">
        <v>0</v>
      </c>
      <c r="K123" s="1">
        <v>0</v>
      </c>
      <c r="L123" s="1">
        <v>0</v>
      </c>
      <c r="M123" s="1">
        <v>0</v>
      </c>
      <c r="N123" s="1">
        <v>1</v>
      </c>
      <c r="O123" s="1">
        <v>0</v>
      </c>
      <c r="P123" s="1">
        <v>0</v>
      </c>
      <c r="Q123" s="1">
        <v>0</v>
      </c>
      <c r="R123" s="1">
        <v>0</v>
      </c>
      <c r="S123" s="1">
        <v>1</v>
      </c>
      <c r="T123" s="1">
        <v>0</v>
      </c>
      <c r="U123" s="1">
        <v>0</v>
      </c>
      <c r="V123" s="1">
        <v>0</v>
      </c>
      <c r="W123" s="1">
        <v>0</v>
      </c>
      <c r="X123" s="1">
        <v>0</v>
      </c>
      <c r="Y123" s="1">
        <v>0</v>
      </c>
      <c r="Z123" s="1">
        <v>0</v>
      </c>
      <c r="AA123" s="1">
        <v>0</v>
      </c>
      <c r="AB123" s="1">
        <v>1</v>
      </c>
      <c r="AC123" s="1">
        <v>0</v>
      </c>
      <c r="AD123" s="1">
        <v>0</v>
      </c>
      <c r="AE123" s="1">
        <v>0</v>
      </c>
      <c r="AF123" s="1">
        <v>0</v>
      </c>
      <c r="AG123" s="1">
        <v>0</v>
      </c>
      <c r="AH123" s="15">
        <v>0</v>
      </c>
      <c r="AI123" s="1">
        <v>0</v>
      </c>
      <c r="AJ123" s="1">
        <v>0</v>
      </c>
      <c r="AK123" s="1">
        <v>0</v>
      </c>
      <c r="AL123" s="1">
        <v>0</v>
      </c>
      <c r="AM123" s="1">
        <v>0</v>
      </c>
      <c r="AN123" s="1">
        <v>0</v>
      </c>
      <c r="AO123" s="1">
        <v>0</v>
      </c>
      <c r="AP123" s="1">
        <v>0</v>
      </c>
      <c r="AQ123" s="1">
        <v>2</v>
      </c>
      <c r="AR123" s="1">
        <v>0</v>
      </c>
      <c r="AS123" s="1">
        <v>0</v>
      </c>
      <c r="AT123" s="1">
        <v>2</v>
      </c>
      <c r="AU123" s="1">
        <v>0</v>
      </c>
      <c r="AV123" s="1">
        <v>0</v>
      </c>
      <c r="AW123" s="1">
        <v>0</v>
      </c>
      <c r="AX123" s="1">
        <v>0</v>
      </c>
      <c r="AY123" s="1">
        <v>0</v>
      </c>
      <c r="AZ123" s="15">
        <v>0</v>
      </c>
      <c r="BA123" s="1">
        <v>2</v>
      </c>
      <c r="BB123" s="1">
        <v>0</v>
      </c>
      <c r="BC123" s="1">
        <v>0</v>
      </c>
      <c r="BD123" s="1">
        <v>0</v>
      </c>
      <c r="BE123" s="1">
        <v>0</v>
      </c>
      <c r="BF123" s="1">
        <v>0</v>
      </c>
      <c r="BG123" s="1">
        <v>2</v>
      </c>
      <c r="BH123" s="1">
        <v>2</v>
      </c>
      <c r="BI123" s="1">
        <v>2</v>
      </c>
      <c r="BJ123" s="1">
        <v>2</v>
      </c>
      <c r="BK123" s="1">
        <v>0</v>
      </c>
      <c r="BL123" s="1">
        <v>0</v>
      </c>
      <c r="BM123" s="1">
        <v>0</v>
      </c>
      <c r="BN123" s="1">
        <v>2</v>
      </c>
    </row>
    <row r="124" spans="1:66" ht="12.75">
      <c r="A124" s="1" t="s">
        <v>576</v>
      </c>
      <c r="B124" s="1">
        <v>0</v>
      </c>
      <c r="C124" s="1">
        <v>0</v>
      </c>
      <c r="D124" s="1">
        <v>1</v>
      </c>
      <c r="E124" s="1">
        <v>1</v>
      </c>
      <c r="F124" s="1">
        <v>0</v>
      </c>
      <c r="G124" s="1">
        <v>0</v>
      </c>
      <c r="H124" s="1">
        <v>2</v>
      </c>
      <c r="I124" s="1">
        <v>0</v>
      </c>
      <c r="J124" s="1">
        <v>0</v>
      </c>
      <c r="K124" s="1">
        <v>0</v>
      </c>
      <c r="L124" s="1">
        <v>0</v>
      </c>
      <c r="M124" s="1">
        <v>0</v>
      </c>
      <c r="N124" s="1">
        <v>1</v>
      </c>
      <c r="O124" s="1">
        <v>0</v>
      </c>
      <c r="P124" s="1">
        <v>0</v>
      </c>
      <c r="Q124" s="1">
        <v>0</v>
      </c>
      <c r="R124" s="1">
        <v>0</v>
      </c>
      <c r="S124" s="1">
        <v>1</v>
      </c>
      <c r="T124" s="1">
        <v>0</v>
      </c>
      <c r="U124" s="1">
        <v>0</v>
      </c>
      <c r="V124" s="1">
        <v>0</v>
      </c>
      <c r="W124" s="1">
        <v>0</v>
      </c>
      <c r="X124" s="1">
        <v>0</v>
      </c>
      <c r="Y124" s="1">
        <v>0</v>
      </c>
      <c r="Z124" s="1">
        <v>0</v>
      </c>
      <c r="AA124" s="1">
        <v>0</v>
      </c>
      <c r="AB124" s="1">
        <v>1</v>
      </c>
      <c r="AC124" s="1">
        <v>0</v>
      </c>
      <c r="AD124" s="1">
        <v>0</v>
      </c>
      <c r="AE124" s="1">
        <v>0</v>
      </c>
      <c r="AF124" s="1">
        <v>0</v>
      </c>
      <c r="AG124" s="1">
        <v>0</v>
      </c>
      <c r="AH124" s="15">
        <v>0</v>
      </c>
      <c r="AI124" s="1">
        <v>0</v>
      </c>
      <c r="AJ124" s="1">
        <v>0</v>
      </c>
      <c r="AK124" s="1">
        <v>0</v>
      </c>
      <c r="AL124" s="1">
        <v>0</v>
      </c>
      <c r="AM124" s="1">
        <v>0</v>
      </c>
      <c r="AN124" s="1">
        <v>0</v>
      </c>
      <c r="AO124" s="1">
        <v>0</v>
      </c>
      <c r="AP124" s="1">
        <v>0</v>
      </c>
      <c r="AQ124" s="1">
        <v>2</v>
      </c>
      <c r="AR124" s="1">
        <v>0</v>
      </c>
      <c r="AS124" s="1">
        <v>0</v>
      </c>
      <c r="AT124" s="1">
        <v>2</v>
      </c>
      <c r="AU124" s="1">
        <v>0</v>
      </c>
      <c r="AV124" s="1">
        <v>0</v>
      </c>
      <c r="AW124" s="1">
        <v>0</v>
      </c>
      <c r="AX124" s="1">
        <v>0</v>
      </c>
      <c r="AY124" s="1">
        <v>0</v>
      </c>
      <c r="AZ124" s="15">
        <v>0</v>
      </c>
      <c r="BA124" s="1">
        <v>2</v>
      </c>
      <c r="BB124" s="1">
        <v>0</v>
      </c>
      <c r="BC124" s="1">
        <v>0</v>
      </c>
      <c r="BD124" s="1">
        <v>0</v>
      </c>
      <c r="BE124" s="1">
        <v>0</v>
      </c>
      <c r="BF124" s="1">
        <v>0</v>
      </c>
      <c r="BG124" s="1">
        <v>2</v>
      </c>
      <c r="BH124" s="1">
        <v>2</v>
      </c>
      <c r="BI124" s="1">
        <v>2</v>
      </c>
      <c r="BJ124" s="1">
        <v>2</v>
      </c>
      <c r="BK124" s="1">
        <v>0</v>
      </c>
      <c r="BL124" s="1">
        <v>0</v>
      </c>
      <c r="BM124" s="1">
        <v>0</v>
      </c>
      <c r="BN124" s="1">
        <v>2</v>
      </c>
    </row>
    <row r="125" spans="1:66" ht="12.75">
      <c r="A125" s="1" t="s">
        <v>577</v>
      </c>
      <c r="B125" s="1">
        <v>0</v>
      </c>
      <c r="C125" s="1">
        <v>0</v>
      </c>
      <c r="D125" s="1">
        <v>1</v>
      </c>
      <c r="E125" s="1">
        <v>1</v>
      </c>
      <c r="F125" s="1">
        <v>0</v>
      </c>
      <c r="G125" s="1">
        <v>0</v>
      </c>
      <c r="H125" s="1">
        <v>2</v>
      </c>
      <c r="I125" s="1">
        <v>0</v>
      </c>
      <c r="J125" s="1">
        <v>0</v>
      </c>
      <c r="K125" s="1">
        <v>0</v>
      </c>
      <c r="L125" s="1">
        <v>0</v>
      </c>
      <c r="M125" s="1">
        <v>0</v>
      </c>
      <c r="N125" s="1">
        <v>1</v>
      </c>
      <c r="O125" s="1">
        <v>0</v>
      </c>
      <c r="P125" s="1">
        <v>0</v>
      </c>
      <c r="Q125" s="1">
        <v>0</v>
      </c>
      <c r="R125" s="1">
        <v>0</v>
      </c>
      <c r="S125" s="1">
        <v>1</v>
      </c>
      <c r="T125" s="1">
        <v>0</v>
      </c>
      <c r="U125" s="1">
        <v>0</v>
      </c>
      <c r="V125" s="1">
        <v>0</v>
      </c>
      <c r="W125" s="1">
        <v>0</v>
      </c>
      <c r="X125" s="1">
        <v>0</v>
      </c>
      <c r="Y125" s="1">
        <v>0</v>
      </c>
      <c r="Z125" s="1">
        <v>0</v>
      </c>
      <c r="AA125" s="1">
        <v>0</v>
      </c>
      <c r="AB125" s="1">
        <v>1</v>
      </c>
      <c r="AC125" s="1">
        <v>0</v>
      </c>
      <c r="AD125" s="1">
        <v>0</v>
      </c>
      <c r="AE125" s="1">
        <v>0</v>
      </c>
      <c r="AF125" s="1">
        <v>0</v>
      </c>
      <c r="AG125" s="1">
        <v>0</v>
      </c>
      <c r="AH125" s="15">
        <v>0</v>
      </c>
      <c r="AI125" s="1">
        <v>0</v>
      </c>
      <c r="AJ125" s="1">
        <v>0</v>
      </c>
      <c r="AK125" s="1">
        <v>0</v>
      </c>
      <c r="AL125" s="1">
        <v>0</v>
      </c>
      <c r="AM125" s="1">
        <v>0</v>
      </c>
      <c r="AN125" s="1">
        <v>0</v>
      </c>
      <c r="AO125" s="1">
        <v>0</v>
      </c>
      <c r="AP125" s="1">
        <v>0</v>
      </c>
      <c r="AQ125" s="1">
        <v>2</v>
      </c>
      <c r="AR125" s="1">
        <v>0</v>
      </c>
      <c r="AS125" s="1">
        <v>0</v>
      </c>
      <c r="AT125" s="1">
        <v>2</v>
      </c>
      <c r="AU125" s="1">
        <v>0</v>
      </c>
      <c r="AV125" s="1">
        <v>0</v>
      </c>
      <c r="AW125" s="1">
        <v>0</v>
      </c>
      <c r="AX125" s="1">
        <v>0</v>
      </c>
      <c r="AY125" s="1">
        <v>0</v>
      </c>
      <c r="AZ125" s="15">
        <v>0</v>
      </c>
      <c r="BA125" s="1">
        <v>2</v>
      </c>
      <c r="BB125" s="1">
        <v>0</v>
      </c>
      <c r="BC125" s="1">
        <v>0</v>
      </c>
      <c r="BD125" s="1">
        <v>0</v>
      </c>
      <c r="BE125" s="1">
        <v>0</v>
      </c>
      <c r="BF125" s="1">
        <v>0</v>
      </c>
      <c r="BG125" s="1">
        <v>2</v>
      </c>
      <c r="BH125" s="1">
        <v>2</v>
      </c>
      <c r="BI125" s="1">
        <v>2</v>
      </c>
      <c r="BJ125" s="1">
        <v>2</v>
      </c>
      <c r="BK125" s="1">
        <v>0</v>
      </c>
      <c r="BL125" s="1">
        <v>0</v>
      </c>
      <c r="BM125" s="1">
        <v>0</v>
      </c>
      <c r="BN125" s="1">
        <v>2</v>
      </c>
    </row>
    <row r="126" spans="1:66" ht="12.75">
      <c r="A126" s="1" t="s">
        <v>578</v>
      </c>
      <c r="B126" s="1">
        <v>0</v>
      </c>
      <c r="C126" s="1">
        <v>0</v>
      </c>
      <c r="D126" s="1">
        <v>1</v>
      </c>
      <c r="E126" s="1">
        <v>1</v>
      </c>
      <c r="F126" s="1">
        <v>0</v>
      </c>
      <c r="G126" s="1">
        <v>0</v>
      </c>
      <c r="H126" s="1">
        <v>2</v>
      </c>
      <c r="I126" s="1">
        <v>0</v>
      </c>
      <c r="J126" s="1">
        <v>0</v>
      </c>
      <c r="K126" s="1">
        <v>0</v>
      </c>
      <c r="L126" s="1">
        <v>0</v>
      </c>
      <c r="M126" s="1">
        <v>0</v>
      </c>
      <c r="N126" s="1">
        <v>1</v>
      </c>
      <c r="O126" s="1">
        <v>0</v>
      </c>
      <c r="P126" s="1">
        <v>0</v>
      </c>
      <c r="Q126" s="1">
        <v>0</v>
      </c>
      <c r="R126" s="1">
        <v>0</v>
      </c>
      <c r="S126" s="1">
        <v>1</v>
      </c>
      <c r="T126" s="1">
        <v>0</v>
      </c>
      <c r="U126" s="1">
        <v>0</v>
      </c>
      <c r="V126" s="1">
        <v>0</v>
      </c>
      <c r="W126" s="1">
        <v>0</v>
      </c>
      <c r="X126" s="1">
        <v>0</v>
      </c>
      <c r="Y126" s="1">
        <v>0</v>
      </c>
      <c r="Z126" s="1">
        <v>0</v>
      </c>
      <c r="AA126" s="1">
        <v>0</v>
      </c>
      <c r="AB126" s="1">
        <v>1</v>
      </c>
      <c r="AC126" s="1">
        <v>0</v>
      </c>
      <c r="AD126" s="1">
        <v>0</v>
      </c>
      <c r="AE126" s="1">
        <v>0</v>
      </c>
      <c r="AF126" s="1">
        <v>0</v>
      </c>
      <c r="AG126" s="1">
        <v>0</v>
      </c>
      <c r="AH126" s="15">
        <v>0</v>
      </c>
      <c r="AI126" s="1">
        <v>0</v>
      </c>
      <c r="AJ126" s="1">
        <v>0</v>
      </c>
      <c r="AK126" s="1">
        <v>0</v>
      </c>
      <c r="AL126" s="1">
        <v>0</v>
      </c>
      <c r="AM126" s="1">
        <v>0</v>
      </c>
      <c r="AN126" s="1">
        <v>0</v>
      </c>
      <c r="AO126" s="1">
        <v>0</v>
      </c>
      <c r="AP126" s="1">
        <v>0</v>
      </c>
      <c r="AQ126" s="1">
        <v>2</v>
      </c>
      <c r="AR126" s="1">
        <v>0</v>
      </c>
      <c r="AS126" s="1">
        <v>0</v>
      </c>
      <c r="AT126" s="1">
        <v>2</v>
      </c>
      <c r="AU126" s="1">
        <v>0</v>
      </c>
      <c r="AV126" s="1">
        <v>0</v>
      </c>
      <c r="AW126" s="1">
        <v>0</v>
      </c>
      <c r="AX126" s="1">
        <v>0</v>
      </c>
      <c r="AY126" s="1">
        <v>0</v>
      </c>
      <c r="AZ126" s="15">
        <v>0</v>
      </c>
      <c r="BA126" s="1">
        <v>2</v>
      </c>
      <c r="BB126" s="1">
        <v>0</v>
      </c>
      <c r="BC126" s="1">
        <v>0</v>
      </c>
      <c r="BD126" s="1">
        <v>0</v>
      </c>
      <c r="BE126" s="1">
        <v>0</v>
      </c>
      <c r="BF126" s="1">
        <v>0</v>
      </c>
      <c r="BG126" s="1">
        <v>2</v>
      </c>
      <c r="BH126" s="1">
        <v>2</v>
      </c>
      <c r="BI126" s="1">
        <v>2</v>
      </c>
      <c r="BJ126" s="1">
        <v>2</v>
      </c>
      <c r="BK126" s="1">
        <v>0</v>
      </c>
      <c r="BL126" s="1">
        <v>0</v>
      </c>
      <c r="BM126" s="1">
        <v>0</v>
      </c>
      <c r="BN126" s="1">
        <v>2</v>
      </c>
    </row>
    <row r="127" spans="1:66" ht="12.75">
      <c r="A127" s="1" t="s">
        <v>579</v>
      </c>
      <c r="B127" s="1">
        <v>0</v>
      </c>
      <c r="C127" s="1">
        <v>0</v>
      </c>
      <c r="D127" s="1">
        <v>2</v>
      </c>
      <c r="E127" s="1">
        <v>2</v>
      </c>
      <c r="F127" s="1">
        <v>0</v>
      </c>
      <c r="G127" s="1">
        <v>0</v>
      </c>
      <c r="H127" s="1">
        <v>2</v>
      </c>
      <c r="I127" s="1">
        <v>0</v>
      </c>
      <c r="J127" s="1">
        <v>0</v>
      </c>
      <c r="K127" s="1">
        <v>0</v>
      </c>
      <c r="L127" s="1">
        <v>0</v>
      </c>
      <c r="M127" s="1">
        <v>0</v>
      </c>
      <c r="N127" s="1">
        <v>2</v>
      </c>
      <c r="O127" s="1">
        <v>0</v>
      </c>
      <c r="P127" s="1">
        <v>0</v>
      </c>
      <c r="Q127" s="1">
        <v>0</v>
      </c>
      <c r="R127" s="1">
        <v>0</v>
      </c>
      <c r="S127" s="1">
        <v>2</v>
      </c>
      <c r="T127" s="1">
        <v>0</v>
      </c>
      <c r="U127" s="1">
        <v>0</v>
      </c>
      <c r="V127" s="1">
        <v>0</v>
      </c>
      <c r="W127" s="1">
        <v>0</v>
      </c>
      <c r="X127" s="1">
        <v>0</v>
      </c>
      <c r="Y127" s="1">
        <v>0</v>
      </c>
      <c r="Z127" s="1">
        <v>0</v>
      </c>
      <c r="AA127" s="1">
        <v>0</v>
      </c>
      <c r="AB127" s="1">
        <v>2</v>
      </c>
      <c r="AC127" s="1">
        <v>0</v>
      </c>
      <c r="AD127" s="1">
        <v>0</v>
      </c>
      <c r="AE127" s="1">
        <v>0</v>
      </c>
      <c r="AF127" s="1">
        <v>0</v>
      </c>
      <c r="AG127" s="1">
        <v>0</v>
      </c>
      <c r="AH127" s="15">
        <v>0</v>
      </c>
      <c r="AI127" s="1">
        <v>0</v>
      </c>
      <c r="AJ127" s="1">
        <v>0</v>
      </c>
      <c r="AK127" s="1">
        <v>0</v>
      </c>
      <c r="AL127" s="1">
        <v>0</v>
      </c>
      <c r="AM127" s="1">
        <v>0</v>
      </c>
      <c r="AN127" s="1">
        <v>0</v>
      </c>
      <c r="AO127" s="1">
        <v>0</v>
      </c>
      <c r="AP127" s="1">
        <v>0</v>
      </c>
      <c r="AQ127" s="1">
        <v>2</v>
      </c>
      <c r="AR127" s="1">
        <v>0</v>
      </c>
      <c r="AS127" s="1">
        <v>0</v>
      </c>
      <c r="AT127" s="1">
        <v>2</v>
      </c>
      <c r="AU127" s="1">
        <v>0</v>
      </c>
      <c r="AV127" s="1">
        <v>0</v>
      </c>
      <c r="AW127" s="1">
        <v>0</v>
      </c>
      <c r="AX127" s="1">
        <v>0</v>
      </c>
      <c r="AY127" s="1">
        <v>0</v>
      </c>
      <c r="AZ127" s="15">
        <v>0</v>
      </c>
      <c r="BA127" s="1">
        <v>2</v>
      </c>
      <c r="BB127" s="1">
        <v>0</v>
      </c>
      <c r="BC127" s="1">
        <v>0</v>
      </c>
      <c r="BD127" s="1">
        <v>0</v>
      </c>
      <c r="BE127" s="1">
        <v>0</v>
      </c>
      <c r="BF127" s="1">
        <v>0</v>
      </c>
      <c r="BG127" s="1">
        <v>2</v>
      </c>
      <c r="BH127" s="1">
        <v>2</v>
      </c>
      <c r="BI127" s="1">
        <v>2</v>
      </c>
      <c r="BJ127" s="1">
        <v>2</v>
      </c>
      <c r="BK127" s="1">
        <v>0</v>
      </c>
      <c r="BL127" s="1">
        <v>0</v>
      </c>
      <c r="BM127" s="1">
        <v>0</v>
      </c>
      <c r="BN127" s="1">
        <v>1</v>
      </c>
    </row>
    <row r="128" spans="1:66" ht="12.75">
      <c r="A128" s="1" t="s">
        <v>580</v>
      </c>
      <c r="B128" s="1">
        <v>0</v>
      </c>
      <c r="C128" s="1">
        <v>0</v>
      </c>
      <c r="D128" s="1">
        <v>2</v>
      </c>
      <c r="E128" s="1">
        <v>2</v>
      </c>
      <c r="F128" s="1">
        <v>0</v>
      </c>
      <c r="G128" s="1">
        <v>0</v>
      </c>
      <c r="H128" s="1">
        <v>2</v>
      </c>
      <c r="I128" s="1">
        <v>0</v>
      </c>
      <c r="J128" s="1">
        <v>0</v>
      </c>
      <c r="K128" s="1">
        <v>0</v>
      </c>
      <c r="L128" s="1">
        <v>0</v>
      </c>
      <c r="M128" s="1">
        <v>0</v>
      </c>
      <c r="N128" s="1">
        <v>2</v>
      </c>
      <c r="O128" s="1">
        <v>0</v>
      </c>
      <c r="P128" s="1">
        <v>0</v>
      </c>
      <c r="Q128" s="1">
        <v>0</v>
      </c>
      <c r="R128" s="1">
        <v>0</v>
      </c>
      <c r="S128" s="1">
        <v>2</v>
      </c>
      <c r="T128" s="1">
        <v>0</v>
      </c>
      <c r="U128" s="1">
        <v>0</v>
      </c>
      <c r="V128" s="1">
        <v>0</v>
      </c>
      <c r="W128" s="1">
        <v>0</v>
      </c>
      <c r="X128" s="1">
        <v>0</v>
      </c>
      <c r="Y128" s="1">
        <v>0</v>
      </c>
      <c r="Z128" s="1">
        <v>0</v>
      </c>
      <c r="AA128" s="1">
        <v>0</v>
      </c>
      <c r="AB128" s="1">
        <v>2</v>
      </c>
      <c r="AC128" s="1">
        <v>0</v>
      </c>
      <c r="AD128" s="1">
        <v>0</v>
      </c>
      <c r="AE128" s="1">
        <v>0</v>
      </c>
      <c r="AF128" s="1">
        <v>0</v>
      </c>
      <c r="AG128" s="1">
        <v>0</v>
      </c>
      <c r="AH128" s="15">
        <v>0</v>
      </c>
      <c r="AI128" s="1">
        <v>0</v>
      </c>
      <c r="AJ128" s="1">
        <v>0</v>
      </c>
      <c r="AK128" s="1">
        <v>0</v>
      </c>
      <c r="AL128" s="1">
        <v>0</v>
      </c>
      <c r="AM128" s="1">
        <v>0</v>
      </c>
      <c r="AN128" s="1">
        <v>0</v>
      </c>
      <c r="AO128" s="1">
        <v>0</v>
      </c>
      <c r="AP128" s="1">
        <v>0</v>
      </c>
      <c r="AQ128" s="1">
        <v>2</v>
      </c>
      <c r="AR128" s="1">
        <v>0</v>
      </c>
      <c r="AS128" s="1">
        <v>0</v>
      </c>
      <c r="AT128" s="1">
        <v>2</v>
      </c>
      <c r="AU128" s="1">
        <v>0</v>
      </c>
      <c r="AV128" s="1">
        <v>0</v>
      </c>
      <c r="AW128" s="1">
        <v>0</v>
      </c>
      <c r="AX128" s="1">
        <v>0</v>
      </c>
      <c r="AY128" s="1">
        <v>0</v>
      </c>
      <c r="AZ128" s="15">
        <v>0</v>
      </c>
      <c r="BA128" s="1">
        <v>2</v>
      </c>
      <c r="BB128" s="1">
        <v>0</v>
      </c>
      <c r="BC128" s="1">
        <v>0</v>
      </c>
      <c r="BD128" s="1">
        <v>0</v>
      </c>
      <c r="BE128" s="1">
        <v>0</v>
      </c>
      <c r="BF128" s="1">
        <v>0</v>
      </c>
      <c r="BG128" s="1">
        <v>2</v>
      </c>
      <c r="BH128" s="1">
        <v>2</v>
      </c>
      <c r="BI128" s="1">
        <v>2</v>
      </c>
      <c r="BJ128" s="1">
        <v>2</v>
      </c>
      <c r="BK128" s="1">
        <v>0</v>
      </c>
      <c r="BL128" s="1">
        <v>0</v>
      </c>
      <c r="BM128" s="1">
        <v>0</v>
      </c>
      <c r="BN128" s="1">
        <v>2</v>
      </c>
    </row>
    <row r="129" spans="1:66" ht="12.75">
      <c r="A129" s="1" t="s">
        <v>581</v>
      </c>
      <c r="B129" s="1">
        <v>0</v>
      </c>
      <c r="C129" s="1">
        <v>0</v>
      </c>
      <c r="D129" s="1">
        <v>2</v>
      </c>
      <c r="E129" s="1">
        <v>2</v>
      </c>
      <c r="F129" s="1">
        <v>0</v>
      </c>
      <c r="G129" s="1">
        <v>0</v>
      </c>
      <c r="H129" s="1">
        <v>2</v>
      </c>
      <c r="I129" s="1">
        <v>0</v>
      </c>
      <c r="J129" s="1">
        <v>0</v>
      </c>
      <c r="K129" s="1">
        <v>0</v>
      </c>
      <c r="L129" s="1">
        <v>0</v>
      </c>
      <c r="M129" s="1">
        <v>0</v>
      </c>
      <c r="N129" s="1">
        <v>2</v>
      </c>
      <c r="O129" s="1">
        <v>0</v>
      </c>
      <c r="P129" s="1">
        <v>0</v>
      </c>
      <c r="Q129" s="1">
        <v>0</v>
      </c>
      <c r="R129" s="1">
        <v>0</v>
      </c>
      <c r="S129" s="1">
        <v>2</v>
      </c>
      <c r="T129" s="1">
        <v>0</v>
      </c>
      <c r="U129" s="1">
        <v>0</v>
      </c>
      <c r="V129" s="1">
        <v>0</v>
      </c>
      <c r="W129" s="1">
        <v>0</v>
      </c>
      <c r="X129" s="1">
        <v>0</v>
      </c>
      <c r="Y129" s="1">
        <v>0</v>
      </c>
      <c r="Z129" s="1">
        <v>0</v>
      </c>
      <c r="AA129" s="1">
        <v>0</v>
      </c>
      <c r="AB129" s="1">
        <v>2</v>
      </c>
      <c r="AC129" s="1">
        <v>0</v>
      </c>
      <c r="AD129" s="1">
        <v>0</v>
      </c>
      <c r="AE129" s="1">
        <v>0</v>
      </c>
      <c r="AF129" s="1">
        <v>0</v>
      </c>
      <c r="AG129" s="1">
        <v>0</v>
      </c>
      <c r="AH129" s="15">
        <v>0</v>
      </c>
      <c r="AI129" s="1">
        <v>0</v>
      </c>
      <c r="AJ129" s="1">
        <v>1</v>
      </c>
      <c r="AK129" s="1">
        <v>0</v>
      </c>
      <c r="AL129" s="1">
        <v>0</v>
      </c>
      <c r="AM129" s="1">
        <v>0</v>
      </c>
      <c r="AN129" s="1">
        <v>0</v>
      </c>
      <c r="AO129" s="1">
        <v>0</v>
      </c>
      <c r="AP129" s="1">
        <v>0</v>
      </c>
      <c r="AQ129" s="1">
        <v>2</v>
      </c>
      <c r="AR129" s="1">
        <v>0</v>
      </c>
      <c r="AS129" s="1">
        <v>0</v>
      </c>
      <c r="AT129" s="1">
        <v>2</v>
      </c>
      <c r="AU129" s="1">
        <v>0</v>
      </c>
      <c r="AV129" s="1">
        <v>0</v>
      </c>
      <c r="AW129" s="1">
        <v>0</v>
      </c>
      <c r="AX129" s="1">
        <v>0</v>
      </c>
      <c r="AY129" s="1">
        <v>0</v>
      </c>
      <c r="AZ129" s="15">
        <v>0</v>
      </c>
      <c r="BA129" s="1">
        <v>2</v>
      </c>
      <c r="BB129" s="1">
        <v>0</v>
      </c>
      <c r="BC129" s="1">
        <v>0</v>
      </c>
      <c r="BD129" s="1">
        <v>0</v>
      </c>
      <c r="BE129" s="1">
        <v>0</v>
      </c>
      <c r="BF129" s="1">
        <v>0</v>
      </c>
      <c r="BG129" s="1">
        <v>2</v>
      </c>
      <c r="BH129" s="1">
        <v>2</v>
      </c>
      <c r="BI129" s="1">
        <v>2</v>
      </c>
      <c r="BJ129" s="1">
        <v>2</v>
      </c>
      <c r="BK129" s="1">
        <v>0</v>
      </c>
      <c r="BL129" s="1">
        <v>0</v>
      </c>
      <c r="BM129" s="1">
        <v>1</v>
      </c>
      <c r="BN129" s="1">
        <v>2</v>
      </c>
    </row>
    <row r="130" spans="1:66" ht="12.75">
      <c r="A130" s="1" t="s">
        <v>582</v>
      </c>
      <c r="B130" s="1">
        <v>0</v>
      </c>
      <c r="C130" s="1">
        <v>0</v>
      </c>
      <c r="D130" s="1">
        <v>2</v>
      </c>
      <c r="E130" s="1">
        <v>2</v>
      </c>
      <c r="F130" s="1">
        <v>0</v>
      </c>
      <c r="G130" s="1">
        <v>0</v>
      </c>
      <c r="H130" s="1">
        <v>0</v>
      </c>
      <c r="I130" s="1">
        <v>0</v>
      </c>
      <c r="J130" s="1">
        <v>0</v>
      </c>
      <c r="K130" s="1">
        <v>0</v>
      </c>
      <c r="L130" s="1">
        <v>0</v>
      </c>
      <c r="M130" s="1">
        <v>0</v>
      </c>
      <c r="N130" s="1">
        <v>2</v>
      </c>
      <c r="O130" s="1">
        <v>0</v>
      </c>
      <c r="P130" s="1">
        <v>0</v>
      </c>
      <c r="Q130" s="1">
        <v>0</v>
      </c>
      <c r="R130" s="1">
        <v>0</v>
      </c>
      <c r="S130" s="1">
        <v>2</v>
      </c>
      <c r="T130" s="1">
        <v>0</v>
      </c>
      <c r="U130" s="1">
        <v>0</v>
      </c>
      <c r="V130" s="1">
        <v>1</v>
      </c>
      <c r="W130" s="1">
        <v>0</v>
      </c>
      <c r="X130" s="1">
        <v>2</v>
      </c>
      <c r="Y130" s="1">
        <v>2</v>
      </c>
      <c r="Z130" s="1">
        <v>0</v>
      </c>
      <c r="AA130" s="1">
        <v>0</v>
      </c>
      <c r="AB130" s="1">
        <v>2</v>
      </c>
      <c r="AC130" s="1">
        <v>1</v>
      </c>
      <c r="AD130" s="1">
        <v>0</v>
      </c>
      <c r="AE130" s="1">
        <v>0</v>
      </c>
      <c r="AF130" s="1">
        <v>0</v>
      </c>
      <c r="AG130" s="1">
        <v>0</v>
      </c>
      <c r="AH130" s="15">
        <v>1</v>
      </c>
      <c r="AI130" s="1">
        <v>0</v>
      </c>
      <c r="AJ130" s="1">
        <v>0</v>
      </c>
      <c r="AK130" s="1">
        <v>0</v>
      </c>
      <c r="AL130" s="1">
        <v>0</v>
      </c>
      <c r="AM130" s="1">
        <v>2</v>
      </c>
      <c r="AN130" s="1">
        <v>2</v>
      </c>
      <c r="AO130" s="1">
        <v>0</v>
      </c>
      <c r="AP130" s="1">
        <v>0</v>
      </c>
      <c r="AQ130" s="1">
        <v>2</v>
      </c>
      <c r="AR130" s="1">
        <v>2</v>
      </c>
      <c r="AS130" s="1">
        <v>0</v>
      </c>
      <c r="AT130" s="1">
        <v>2</v>
      </c>
      <c r="AU130" s="1">
        <v>2</v>
      </c>
      <c r="AV130" s="1">
        <v>0</v>
      </c>
      <c r="AW130" s="1">
        <v>2</v>
      </c>
      <c r="AX130" s="1">
        <v>0</v>
      </c>
      <c r="AY130" s="1">
        <v>0</v>
      </c>
      <c r="AZ130" s="15">
        <v>0</v>
      </c>
      <c r="BA130" s="1">
        <v>2</v>
      </c>
      <c r="BB130" s="1">
        <v>2</v>
      </c>
      <c r="BC130" s="1">
        <v>2</v>
      </c>
      <c r="BD130" s="1">
        <v>0</v>
      </c>
      <c r="BE130" s="1">
        <v>0</v>
      </c>
      <c r="BF130" s="1">
        <v>0</v>
      </c>
      <c r="BG130" s="1">
        <v>2</v>
      </c>
      <c r="BH130" s="1">
        <v>2</v>
      </c>
      <c r="BI130" s="1">
        <v>2</v>
      </c>
      <c r="BJ130" s="1">
        <v>2</v>
      </c>
      <c r="BK130" s="1">
        <v>0</v>
      </c>
      <c r="BL130" s="1">
        <v>0</v>
      </c>
      <c r="BM130" s="1">
        <v>1</v>
      </c>
      <c r="BN130" s="1">
        <v>2</v>
      </c>
    </row>
    <row r="131" spans="1:66" ht="12.75">
      <c r="A131" s="1" t="s">
        <v>583</v>
      </c>
      <c r="B131" s="1">
        <v>0</v>
      </c>
      <c r="C131" s="1">
        <v>0</v>
      </c>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5">
        <v>0</v>
      </c>
      <c r="AI131" s="1">
        <v>0</v>
      </c>
      <c r="AJ131" s="1">
        <v>0</v>
      </c>
      <c r="AK131" s="1">
        <v>0</v>
      </c>
      <c r="AL131" s="1">
        <v>0</v>
      </c>
      <c r="AM131" s="1">
        <v>0</v>
      </c>
      <c r="AN131" s="1">
        <v>0</v>
      </c>
      <c r="AO131" s="1">
        <v>0</v>
      </c>
      <c r="AP131" s="1">
        <v>0</v>
      </c>
      <c r="AQ131" s="1">
        <v>2</v>
      </c>
      <c r="AR131" s="1">
        <v>0</v>
      </c>
      <c r="AS131" s="1">
        <v>0</v>
      </c>
      <c r="AT131" s="1">
        <v>0</v>
      </c>
      <c r="AU131" s="1">
        <v>0</v>
      </c>
      <c r="AV131" s="1">
        <v>0</v>
      </c>
      <c r="AW131" s="1">
        <v>0</v>
      </c>
      <c r="AX131" s="1">
        <v>0</v>
      </c>
      <c r="AY131" s="1">
        <v>0</v>
      </c>
      <c r="AZ131" s="15">
        <v>0</v>
      </c>
      <c r="BA131" s="1">
        <v>2</v>
      </c>
      <c r="BB131" s="1">
        <v>0</v>
      </c>
      <c r="BC131" s="1">
        <v>0</v>
      </c>
      <c r="BD131" s="1">
        <v>0</v>
      </c>
      <c r="BE131" s="1">
        <v>0</v>
      </c>
      <c r="BF131" s="1">
        <v>0</v>
      </c>
      <c r="BG131" s="1">
        <v>2</v>
      </c>
      <c r="BH131" s="1">
        <v>2</v>
      </c>
      <c r="BI131" s="1">
        <v>2</v>
      </c>
      <c r="BJ131" s="1">
        <v>0</v>
      </c>
      <c r="BK131" s="1">
        <v>0</v>
      </c>
      <c r="BL131" s="1">
        <v>0</v>
      </c>
      <c r="BM131" s="1">
        <v>0</v>
      </c>
      <c r="BN131" s="1">
        <v>2</v>
      </c>
    </row>
    <row r="132" spans="1:66" ht="12.75">
      <c r="A132" s="1" t="s">
        <v>584</v>
      </c>
      <c r="B132" s="1">
        <v>0</v>
      </c>
      <c r="C132" s="1">
        <v>0</v>
      </c>
      <c r="D132" s="1">
        <v>2</v>
      </c>
      <c r="E132" s="1">
        <v>2</v>
      </c>
      <c r="F132" s="1">
        <v>0</v>
      </c>
      <c r="G132" s="1">
        <v>0</v>
      </c>
      <c r="H132" s="1">
        <v>0</v>
      </c>
      <c r="I132" s="1">
        <v>0</v>
      </c>
      <c r="J132" s="1">
        <v>0</v>
      </c>
      <c r="K132" s="1">
        <v>0</v>
      </c>
      <c r="L132" s="1">
        <v>0</v>
      </c>
      <c r="M132" s="1">
        <v>0</v>
      </c>
      <c r="N132" s="1">
        <v>2</v>
      </c>
      <c r="O132" s="1">
        <v>0</v>
      </c>
      <c r="P132" s="1">
        <v>0</v>
      </c>
      <c r="Q132" s="1">
        <v>0</v>
      </c>
      <c r="R132" s="1">
        <v>0</v>
      </c>
      <c r="S132" s="1">
        <v>2</v>
      </c>
      <c r="T132" s="1">
        <v>0</v>
      </c>
      <c r="U132" s="1">
        <v>0</v>
      </c>
      <c r="V132" s="1">
        <v>1</v>
      </c>
      <c r="W132" s="1">
        <v>0</v>
      </c>
      <c r="X132" s="1">
        <v>2</v>
      </c>
      <c r="Y132" s="1">
        <v>0</v>
      </c>
      <c r="Z132" s="1">
        <v>0</v>
      </c>
      <c r="AA132" s="1">
        <v>0</v>
      </c>
      <c r="AB132" s="1">
        <v>2</v>
      </c>
      <c r="AC132" s="1">
        <v>1</v>
      </c>
      <c r="AD132" s="1">
        <v>0</v>
      </c>
      <c r="AE132" s="1">
        <v>0</v>
      </c>
      <c r="AF132" s="1">
        <v>0</v>
      </c>
      <c r="AG132" s="1">
        <v>0</v>
      </c>
      <c r="AH132" s="15">
        <v>1</v>
      </c>
      <c r="AI132" s="1">
        <v>0</v>
      </c>
      <c r="AJ132" s="1">
        <v>0</v>
      </c>
      <c r="AK132" s="1">
        <v>0</v>
      </c>
      <c r="AL132" s="1">
        <v>0</v>
      </c>
      <c r="AM132" s="1">
        <v>0</v>
      </c>
      <c r="AN132" s="1">
        <v>2</v>
      </c>
      <c r="AO132" s="1">
        <v>0</v>
      </c>
      <c r="AP132" s="1">
        <v>0</v>
      </c>
      <c r="AQ132" s="1">
        <v>0</v>
      </c>
      <c r="AR132" s="1">
        <v>2</v>
      </c>
      <c r="AS132" s="1">
        <v>0</v>
      </c>
      <c r="AT132" s="1">
        <v>2</v>
      </c>
      <c r="AU132" s="1">
        <v>2</v>
      </c>
      <c r="AV132" s="1">
        <v>0</v>
      </c>
      <c r="AW132" s="1">
        <v>0</v>
      </c>
      <c r="AX132" s="1">
        <v>0</v>
      </c>
      <c r="AY132" s="1">
        <v>0</v>
      </c>
      <c r="AZ132" s="15">
        <v>0</v>
      </c>
      <c r="BA132" s="1">
        <v>2</v>
      </c>
      <c r="BB132" s="1">
        <v>0</v>
      </c>
      <c r="BC132" s="1">
        <v>2</v>
      </c>
      <c r="BD132" s="1">
        <v>0</v>
      </c>
      <c r="BE132" s="1">
        <v>0</v>
      </c>
      <c r="BF132" s="1">
        <v>0</v>
      </c>
      <c r="BG132" s="1">
        <v>0</v>
      </c>
      <c r="BH132" s="1">
        <v>0</v>
      </c>
      <c r="BI132" s="1">
        <v>0</v>
      </c>
      <c r="BJ132" s="1">
        <v>2</v>
      </c>
      <c r="BK132" s="1">
        <v>0</v>
      </c>
      <c r="BL132" s="1">
        <v>0</v>
      </c>
      <c r="BM132" s="1">
        <v>1</v>
      </c>
      <c r="BN132" s="1">
        <v>1</v>
      </c>
    </row>
    <row r="133" spans="1:66" ht="12.75">
      <c r="A133" s="1" t="s">
        <v>585</v>
      </c>
      <c r="B133" s="1">
        <v>0</v>
      </c>
      <c r="C133" s="1">
        <v>0</v>
      </c>
      <c r="D133" s="1">
        <v>2</v>
      </c>
      <c r="E133" s="1">
        <v>2</v>
      </c>
      <c r="F133" s="1">
        <v>0</v>
      </c>
      <c r="G133" s="1">
        <v>0</v>
      </c>
      <c r="H133" s="1">
        <v>0</v>
      </c>
      <c r="I133" s="1">
        <v>0</v>
      </c>
      <c r="J133" s="1">
        <v>0</v>
      </c>
      <c r="K133" s="1">
        <v>0</v>
      </c>
      <c r="L133" s="1">
        <v>0</v>
      </c>
      <c r="M133" s="1">
        <v>0</v>
      </c>
      <c r="N133" s="1">
        <v>2</v>
      </c>
      <c r="O133" s="1">
        <v>0</v>
      </c>
      <c r="P133" s="1">
        <v>0</v>
      </c>
      <c r="Q133" s="1">
        <v>0</v>
      </c>
      <c r="R133" s="1">
        <v>0</v>
      </c>
      <c r="S133" s="1">
        <v>2</v>
      </c>
      <c r="T133" s="1">
        <v>0</v>
      </c>
      <c r="U133" s="1">
        <v>0</v>
      </c>
      <c r="V133" s="1">
        <v>1</v>
      </c>
      <c r="W133" s="1">
        <v>0</v>
      </c>
      <c r="X133" s="1">
        <v>2</v>
      </c>
      <c r="Y133" s="1">
        <v>0</v>
      </c>
      <c r="Z133" s="1">
        <v>0</v>
      </c>
      <c r="AA133" s="1">
        <v>0</v>
      </c>
      <c r="AB133" s="1">
        <v>2</v>
      </c>
      <c r="AC133" s="1">
        <v>1</v>
      </c>
      <c r="AD133" s="1">
        <v>0</v>
      </c>
      <c r="AE133" s="1">
        <v>0</v>
      </c>
      <c r="AF133" s="1">
        <v>0</v>
      </c>
      <c r="AG133" s="1">
        <v>0</v>
      </c>
      <c r="AH133" s="15">
        <v>1</v>
      </c>
      <c r="AI133" s="1">
        <v>0</v>
      </c>
      <c r="AJ133" s="1">
        <v>0</v>
      </c>
      <c r="AK133" s="1">
        <v>0</v>
      </c>
      <c r="AL133" s="1">
        <v>0</v>
      </c>
      <c r="AM133" s="1">
        <v>0</v>
      </c>
      <c r="AN133" s="1">
        <v>2</v>
      </c>
      <c r="AO133" s="1">
        <v>0</v>
      </c>
      <c r="AP133" s="1">
        <v>0</v>
      </c>
      <c r="AQ133" s="1">
        <v>0</v>
      </c>
      <c r="AR133" s="1">
        <v>2</v>
      </c>
      <c r="AS133" s="1">
        <v>0</v>
      </c>
      <c r="AT133" s="1">
        <v>2</v>
      </c>
      <c r="AU133" s="1">
        <v>2</v>
      </c>
      <c r="AV133" s="1">
        <v>0</v>
      </c>
      <c r="AW133" s="1">
        <v>0</v>
      </c>
      <c r="AX133" s="1">
        <v>0</v>
      </c>
      <c r="AY133" s="1">
        <v>0</v>
      </c>
      <c r="AZ133" s="15">
        <v>0</v>
      </c>
      <c r="BA133" s="1">
        <v>2</v>
      </c>
      <c r="BB133" s="1">
        <v>0</v>
      </c>
      <c r="BC133" s="1">
        <v>2</v>
      </c>
      <c r="BD133" s="1">
        <v>0</v>
      </c>
      <c r="BE133" s="1">
        <v>0</v>
      </c>
      <c r="BF133" s="1">
        <v>0</v>
      </c>
      <c r="BG133" s="1">
        <v>0</v>
      </c>
      <c r="BH133" s="1">
        <v>0</v>
      </c>
      <c r="BI133" s="1">
        <v>0</v>
      </c>
      <c r="BJ133" s="1">
        <v>2</v>
      </c>
      <c r="BK133" s="1">
        <v>0</v>
      </c>
      <c r="BL133" s="1">
        <v>0</v>
      </c>
      <c r="BM133" s="1">
        <v>1</v>
      </c>
      <c r="BN133" s="1">
        <v>1</v>
      </c>
    </row>
    <row r="134" spans="1:66" ht="12.75">
      <c r="A134" s="1" t="s">
        <v>586</v>
      </c>
      <c r="B134" s="1">
        <v>0</v>
      </c>
      <c r="C134" s="1">
        <v>0</v>
      </c>
      <c r="D134" s="1">
        <v>0</v>
      </c>
      <c r="E134" s="1">
        <v>0</v>
      </c>
      <c r="F134" s="1">
        <v>0</v>
      </c>
      <c r="G134" s="1">
        <v>0</v>
      </c>
      <c r="H134" s="1">
        <v>2</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5">
        <v>0</v>
      </c>
      <c r="AI134" s="1">
        <v>0</v>
      </c>
      <c r="AJ134" s="1">
        <v>0</v>
      </c>
      <c r="AK134" s="1">
        <v>0</v>
      </c>
      <c r="AL134" s="1">
        <v>0</v>
      </c>
      <c r="AM134" s="1">
        <v>0</v>
      </c>
      <c r="AN134" s="1">
        <v>0</v>
      </c>
      <c r="AO134" s="1">
        <v>0</v>
      </c>
      <c r="AP134" s="1">
        <v>0</v>
      </c>
      <c r="AQ134" s="1">
        <v>0</v>
      </c>
      <c r="AR134" s="1">
        <v>0</v>
      </c>
      <c r="AS134" s="1">
        <v>0</v>
      </c>
      <c r="AT134" s="1">
        <v>0</v>
      </c>
      <c r="AU134" s="1">
        <v>0</v>
      </c>
      <c r="AV134" s="1">
        <v>0</v>
      </c>
      <c r="AW134" s="1">
        <v>0</v>
      </c>
      <c r="AX134" s="1">
        <v>0</v>
      </c>
      <c r="AY134" s="1">
        <v>0</v>
      </c>
      <c r="AZ134" s="15">
        <v>0</v>
      </c>
      <c r="BA134" s="1">
        <v>2</v>
      </c>
      <c r="BB134" s="1">
        <v>0</v>
      </c>
      <c r="BC134" s="1">
        <v>0</v>
      </c>
      <c r="BD134" s="1">
        <v>0</v>
      </c>
      <c r="BE134" s="1">
        <v>0</v>
      </c>
      <c r="BF134" s="1">
        <v>0</v>
      </c>
      <c r="BG134" s="1">
        <v>2</v>
      </c>
      <c r="BH134" s="1">
        <v>2</v>
      </c>
      <c r="BI134" s="1">
        <v>2</v>
      </c>
      <c r="BJ134" s="1">
        <v>0</v>
      </c>
      <c r="BK134" s="1">
        <v>0</v>
      </c>
      <c r="BL134" s="1">
        <v>0</v>
      </c>
      <c r="BM134" s="1">
        <v>0</v>
      </c>
      <c r="BN134" s="1">
        <v>2</v>
      </c>
    </row>
    <row r="135" spans="1:66" ht="12.75">
      <c r="A135" s="1" t="s">
        <v>587</v>
      </c>
      <c r="B135" s="1">
        <v>0</v>
      </c>
      <c r="C135" s="1">
        <v>0</v>
      </c>
      <c r="D135" s="1">
        <v>0</v>
      </c>
      <c r="E135" s="1">
        <v>0</v>
      </c>
      <c r="F135" s="1">
        <v>0</v>
      </c>
      <c r="G135" s="1">
        <v>0</v>
      </c>
      <c r="H135" s="1">
        <v>2</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5">
        <v>0</v>
      </c>
      <c r="AI135" s="1">
        <v>0</v>
      </c>
      <c r="AJ135" s="1">
        <v>0</v>
      </c>
      <c r="AK135" s="1">
        <v>0</v>
      </c>
      <c r="AL135" s="1">
        <v>0</v>
      </c>
      <c r="AM135" s="1">
        <v>0</v>
      </c>
      <c r="AN135" s="1">
        <v>0</v>
      </c>
      <c r="AO135" s="1">
        <v>0</v>
      </c>
      <c r="AP135" s="1">
        <v>0</v>
      </c>
      <c r="AQ135" s="1">
        <v>0</v>
      </c>
      <c r="AR135" s="1">
        <v>0</v>
      </c>
      <c r="AS135" s="1">
        <v>0</v>
      </c>
      <c r="AT135" s="1">
        <v>0</v>
      </c>
      <c r="AU135" s="1">
        <v>0</v>
      </c>
      <c r="AV135" s="1">
        <v>0</v>
      </c>
      <c r="AW135" s="1">
        <v>0</v>
      </c>
      <c r="AX135" s="1">
        <v>0</v>
      </c>
      <c r="AY135" s="1">
        <v>0</v>
      </c>
      <c r="AZ135" s="15">
        <v>0</v>
      </c>
      <c r="BA135" s="1">
        <v>2</v>
      </c>
      <c r="BB135" s="1">
        <v>0</v>
      </c>
      <c r="BC135" s="1">
        <v>0</v>
      </c>
      <c r="BD135" s="1">
        <v>0</v>
      </c>
      <c r="BE135" s="1">
        <v>0</v>
      </c>
      <c r="BF135" s="1">
        <v>0</v>
      </c>
      <c r="BG135" s="1">
        <v>2</v>
      </c>
      <c r="BH135" s="1">
        <v>2</v>
      </c>
      <c r="BI135" s="1">
        <v>2</v>
      </c>
      <c r="BJ135" s="1">
        <v>0</v>
      </c>
      <c r="BK135" s="1">
        <v>0</v>
      </c>
      <c r="BL135" s="1">
        <v>0</v>
      </c>
      <c r="BM135" s="1">
        <v>0</v>
      </c>
      <c r="BN135" s="1">
        <v>2</v>
      </c>
    </row>
    <row r="136" spans="1:66" ht="12.75">
      <c r="A136" s="1" t="s">
        <v>588</v>
      </c>
      <c r="B136" s="1">
        <v>0</v>
      </c>
      <c r="C136" s="1">
        <v>0</v>
      </c>
      <c r="D136" s="1">
        <v>0</v>
      </c>
      <c r="E136" s="1">
        <v>0</v>
      </c>
      <c r="F136" s="1">
        <v>0</v>
      </c>
      <c r="G136" s="1">
        <v>0</v>
      </c>
      <c r="H136" s="1">
        <v>2</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c r="AE136" s="1">
        <v>0</v>
      </c>
      <c r="AF136" s="1">
        <v>0</v>
      </c>
      <c r="AG136" s="1">
        <v>0</v>
      </c>
      <c r="AH136" s="15">
        <v>0</v>
      </c>
      <c r="AI136" s="1">
        <v>0</v>
      </c>
      <c r="AJ136" s="1">
        <v>0</v>
      </c>
      <c r="AK136" s="1">
        <v>0</v>
      </c>
      <c r="AL136" s="1">
        <v>0</v>
      </c>
      <c r="AM136" s="1">
        <v>0</v>
      </c>
      <c r="AN136" s="1">
        <v>0</v>
      </c>
      <c r="AO136" s="1">
        <v>0</v>
      </c>
      <c r="AP136" s="1">
        <v>0</v>
      </c>
      <c r="AQ136" s="1">
        <v>0</v>
      </c>
      <c r="AR136" s="1">
        <v>0</v>
      </c>
      <c r="AS136" s="1">
        <v>0</v>
      </c>
      <c r="AT136" s="1">
        <v>0</v>
      </c>
      <c r="AU136" s="1">
        <v>0</v>
      </c>
      <c r="AV136" s="1">
        <v>0</v>
      </c>
      <c r="AW136" s="1">
        <v>0</v>
      </c>
      <c r="AX136" s="1">
        <v>0</v>
      </c>
      <c r="AY136" s="1">
        <v>0</v>
      </c>
      <c r="AZ136" s="15">
        <v>0</v>
      </c>
      <c r="BA136" s="1">
        <v>2</v>
      </c>
      <c r="BB136" s="1">
        <v>0</v>
      </c>
      <c r="BC136" s="1">
        <v>0</v>
      </c>
      <c r="BD136" s="1">
        <v>0</v>
      </c>
      <c r="BE136" s="1">
        <v>0</v>
      </c>
      <c r="BF136" s="1">
        <v>0</v>
      </c>
      <c r="BG136" s="1">
        <v>2</v>
      </c>
      <c r="BH136" s="1">
        <v>2</v>
      </c>
      <c r="BI136" s="1">
        <v>2</v>
      </c>
      <c r="BJ136" s="1">
        <v>0</v>
      </c>
      <c r="BK136" s="1">
        <v>0</v>
      </c>
      <c r="BL136" s="1">
        <v>0</v>
      </c>
      <c r="BM136" s="1">
        <v>0</v>
      </c>
      <c r="BN136" s="1">
        <v>2</v>
      </c>
    </row>
    <row r="137" spans="1:66" ht="12.75">
      <c r="A137" s="1" t="s">
        <v>589</v>
      </c>
      <c r="B137" s="1">
        <v>0</v>
      </c>
      <c r="C137" s="1">
        <v>0</v>
      </c>
      <c r="D137" s="1">
        <v>0</v>
      </c>
      <c r="E137" s="1">
        <v>0</v>
      </c>
      <c r="F137" s="1">
        <v>0</v>
      </c>
      <c r="G137" s="1">
        <v>0</v>
      </c>
      <c r="H137" s="1">
        <v>2</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c r="AE137" s="1">
        <v>0</v>
      </c>
      <c r="AF137" s="1">
        <v>0</v>
      </c>
      <c r="AG137" s="1">
        <v>0</v>
      </c>
      <c r="AH137" s="15">
        <v>0</v>
      </c>
      <c r="AI137" s="1">
        <v>0</v>
      </c>
      <c r="AJ137" s="1">
        <v>0</v>
      </c>
      <c r="AK137" s="1">
        <v>0</v>
      </c>
      <c r="AL137" s="1">
        <v>0</v>
      </c>
      <c r="AM137" s="1">
        <v>0</v>
      </c>
      <c r="AN137" s="1">
        <v>0</v>
      </c>
      <c r="AO137" s="1">
        <v>0</v>
      </c>
      <c r="AP137" s="1">
        <v>0</v>
      </c>
      <c r="AQ137" s="1">
        <v>0</v>
      </c>
      <c r="AR137" s="1">
        <v>0</v>
      </c>
      <c r="AS137" s="1">
        <v>0</v>
      </c>
      <c r="AT137" s="1">
        <v>0</v>
      </c>
      <c r="AU137" s="1">
        <v>0</v>
      </c>
      <c r="AV137" s="1">
        <v>0</v>
      </c>
      <c r="AW137" s="1">
        <v>0</v>
      </c>
      <c r="AX137" s="1">
        <v>0</v>
      </c>
      <c r="AY137" s="1">
        <v>0</v>
      </c>
      <c r="AZ137" s="15">
        <v>0</v>
      </c>
      <c r="BA137" s="1">
        <v>2</v>
      </c>
      <c r="BB137" s="1">
        <v>0</v>
      </c>
      <c r="BC137" s="1">
        <v>0</v>
      </c>
      <c r="BD137" s="1">
        <v>0</v>
      </c>
      <c r="BE137" s="1">
        <v>0</v>
      </c>
      <c r="BF137" s="1">
        <v>0</v>
      </c>
      <c r="BG137" s="1">
        <v>2</v>
      </c>
      <c r="BH137" s="1">
        <v>2</v>
      </c>
      <c r="BI137" s="1">
        <v>2</v>
      </c>
      <c r="BJ137" s="1">
        <v>0</v>
      </c>
      <c r="BK137" s="1">
        <v>0</v>
      </c>
      <c r="BL137" s="1">
        <v>0</v>
      </c>
      <c r="BM137" s="1">
        <v>0</v>
      </c>
      <c r="BN137" s="1">
        <v>2</v>
      </c>
    </row>
    <row r="138" spans="1:66" ht="12.75">
      <c r="A138" s="1" t="s">
        <v>590</v>
      </c>
      <c r="B138" s="1">
        <v>0</v>
      </c>
      <c r="C138" s="1">
        <v>0</v>
      </c>
      <c r="D138" s="1">
        <v>0</v>
      </c>
      <c r="E138" s="1">
        <v>0</v>
      </c>
      <c r="F138" s="1">
        <v>0</v>
      </c>
      <c r="G138" s="1">
        <v>0</v>
      </c>
      <c r="H138" s="1">
        <v>2</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0</v>
      </c>
      <c r="AG138" s="1">
        <v>0</v>
      </c>
      <c r="AH138" s="15">
        <v>0</v>
      </c>
      <c r="AI138" s="1">
        <v>0</v>
      </c>
      <c r="AJ138" s="1">
        <v>0</v>
      </c>
      <c r="AK138" s="1">
        <v>0</v>
      </c>
      <c r="AL138" s="1">
        <v>0</v>
      </c>
      <c r="AM138" s="1">
        <v>0</v>
      </c>
      <c r="AN138" s="1">
        <v>0</v>
      </c>
      <c r="AO138" s="1">
        <v>0</v>
      </c>
      <c r="AP138" s="1">
        <v>0</v>
      </c>
      <c r="AQ138" s="1">
        <v>0</v>
      </c>
      <c r="AR138" s="1">
        <v>0</v>
      </c>
      <c r="AS138" s="1">
        <v>0</v>
      </c>
      <c r="AT138" s="1">
        <v>0</v>
      </c>
      <c r="AU138" s="1">
        <v>0</v>
      </c>
      <c r="AV138" s="1">
        <v>0</v>
      </c>
      <c r="AW138" s="1">
        <v>0</v>
      </c>
      <c r="AX138" s="1">
        <v>0</v>
      </c>
      <c r="AY138" s="1">
        <v>0</v>
      </c>
      <c r="AZ138" s="15">
        <v>0</v>
      </c>
      <c r="BA138" s="1">
        <v>2</v>
      </c>
      <c r="BB138" s="1">
        <v>0</v>
      </c>
      <c r="BC138" s="1">
        <v>0</v>
      </c>
      <c r="BD138" s="1">
        <v>0</v>
      </c>
      <c r="BE138" s="1">
        <v>0</v>
      </c>
      <c r="BF138" s="1">
        <v>0</v>
      </c>
      <c r="BG138" s="1">
        <v>2</v>
      </c>
      <c r="BH138" s="1">
        <v>2</v>
      </c>
      <c r="BI138" s="1">
        <v>2</v>
      </c>
      <c r="BJ138" s="1">
        <v>0</v>
      </c>
      <c r="BK138" s="1">
        <v>0</v>
      </c>
      <c r="BL138" s="1">
        <v>0</v>
      </c>
      <c r="BM138" s="1">
        <v>0</v>
      </c>
      <c r="BN138" s="1">
        <v>2</v>
      </c>
    </row>
    <row r="139" spans="1:66" ht="12.75">
      <c r="A139" s="1" t="s">
        <v>591</v>
      </c>
      <c r="B139" s="1">
        <v>0</v>
      </c>
      <c r="C139" s="1">
        <v>0</v>
      </c>
      <c r="D139" s="1">
        <v>0</v>
      </c>
      <c r="E139" s="1">
        <v>0</v>
      </c>
      <c r="F139" s="1">
        <v>0</v>
      </c>
      <c r="G139" s="1">
        <v>0</v>
      </c>
      <c r="H139" s="1">
        <v>2</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0</v>
      </c>
      <c r="AA139" s="1">
        <v>0</v>
      </c>
      <c r="AB139" s="1">
        <v>0</v>
      </c>
      <c r="AC139" s="1">
        <v>0</v>
      </c>
      <c r="AD139" s="1">
        <v>0</v>
      </c>
      <c r="AE139" s="1">
        <v>0</v>
      </c>
      <c r="AF139" s="1">
        <v>0</v>
      </c>
      <c r="AG139" s="1">
        <v>0</v>
      </c>
      <c r="AH139" s="15">
        <v>0</v>
      </c>
      <c r="AI139" s="1">
        <v>0</v>
      </c>
      <c r="AJ139" s="1">
        <v>0</v>
      </c>
      <c r="AK139" s="1">
        <v>0</v>
      </c>
      <c r="AL139" s="1">
        <v>0</v>
      </c>
      <c r="AM139" s="1">
        <v>0</v>
      </c>
      <c r="AN139" s="1">
        <v>0</v>
      </c>
      <c r="AO139" s="1">
        <v>0</v>
      </c>
      <c r="AP139" s="1">
        <v>0</v>
      </c>
      <c r="AQ139" s="1">
        <v>0</v>
      </c>
      <c r="AR139" s="1">
        <v>0</v>
      </c>
      <c r="AS139" s="1">
        <v>0</v>
      </c>
      <c r="AT139" s="1">
        <v>0</v>
      </c>
      <c r="AU139" s="1">
        <v>0</v>
      </c>
      <c r="AV139" s="1">
        <v>0</v>
      </c>
      <c r="AW139" s="1">
        <v>0</v>
      </c>
      <c r="AX139" s="1">
        <v>0</v>
      </c>
      <c r="AY139" s="1">
        <v>0</v>
      </c>
      <c r="AZ139" s="15">
        <v>0</v>
      </c>
      <c r="BA139" s="1">
        <v>2</v>
      </c>
      <c r="BB139" s="1">
        <v>0</v>
      </c>
      <c r="BC139" s="1">
        <v>0</v>
      </c>
      <c r="BD139" s="1">
        <v>0</v>
      </c>
      <c r="BE139" s="1">
        <v>0</v>
      </c>
      <c r="BF139" s="1">
        <v>0</v>
      </c>
      <c r="BG139" s="1">
        <v>2</v>
      </c>
      <c r="BH139" s="1">
        <v>2</v>
      </c>
      <c r="BI139" s="1">
        <v>2</v>
      </c>
      <c r="BJ139" s="1">
        <v>0</v>
      </c>
      <c r="BK139" s="1">
        <v>0</v>
      </c>
      <c r="BL139" s="1">
        <v>0</v>
      </c>
      <c r="BM139" s="1">
        <v>0</v>
      </c>
      <c r="BN139" s="1">
        <v>2</v>
      </c>
    </row>
    <row r="140" spans="1:66" ht="12.75">
      <c r="A140" s="1" t="s">
        <v>592</v>
      </c>
      <c r="B140" s="1">
        <v>0</v>
      </c>
      <c r="C140" s="1">
        <v>0</v>
      </c>
      <c r="D140" s="1">
        <v>0</v>
      </c>
      <c r="E140" s="1">
        <v>0</v>
      </c>
      <c r="F140" s="1">
        <v>2</v>
      </c>
      <c r="G140" s="1">
        <v>0</v>
      </c>
      <c r="H140" s="1">
        <v>0</v>
      </c>
      <c r="I140" s="1">
        <v>0</v>
      </c>
      <c r="J140" s="1">
        <v>0</v>
      </c>
      <c r="K140" s="1">
        <v>2</v>
      </c>
      <c r="L140" s="1">
        <v>2</v>
      </c>
      <c r="M140" s="1">
        <v>0</v>
      </c>
      <c r="N140" s="1">
        <v>2</v>
      </c>
      <c r="O140" s="1">
        <v>0</v>
      </c>
      <c r="P140" s="1">
        <v>2</v>
      </c>
      <c r="Q140" s="1">
        <v>0</v>
      </c>
      <c r="R140" s="1">
        <v>0</v>
      </c>
      <c r="S140" s="1">
        <v>0</v>
      </c>
      <c r="T140" s="1">
        <v>0</v>
      </c>
      <c r="U140" s="1">
        <v>0</v>
      </c>
      <c r="V140" s="1">
        <v>1</v>
      </c>
      <c r="W140" s="1">
        <v>0</v>
      </c>
      <c r="X140" s="1">
        <v>0</v>
      </c>
      <c r="Y140" s="1">
        <v>0</v>
      </c>
      <c r="Z140" s="1">
        <v>2</v>
      </c>
      <c r="AA140" s="1">
        <v>2</v>
      </c>
      <c r="AB140" s="1">
        <v>0</v>
      </c>
      <c r="AC140" s="1">
        <v>1</v>
      </c>
      <c r="AD140" s="1">
        <v>2</v>
      </c>
      <c r="AE140" s="1">
        <v>0</v>
      </c>
      <c r="AF140" s="1">
        <v>0</v>
      </c>
      <c r="AG140" s="1">
        <v>0</v>
      </c>
      <c r="AH140" s="15">
        <v>1</v>
      </c>
      <c r="AI140" s="1">
        <v>0</v>
      </c>
      <c r="AJ140" s="1">
        <v>1</v>
      </c>
      <c r="AK140" s="1">
        <v>2</v>
      </c>
      <c r="AL140" s="1">
        <v>2</v>
      </c>
      <c r="AM140" s="1">
        <v>2</v>
      </c>
      <c r="AN140" s="1">
        <v>0</v>
      </c>
      <c r="AO140" s="1">
        <v>0</v>
      </c>
      <c r="AP140" s="1">
        <v>0</v>
      </c>
      <c r="AQ140" s="1">
        <v>0</v>
      </c>
      <c r="AR140" s="1">
        <v>2</v>
      </c>
      <c r="AS140" s="1">
        <v>2</v>
      </c>
      <c r="AT140" s="1">
        <v>2</v>
      </c>
      <c r="AU140" s="1">
        <v>2</v>
      </c>
      <c r="AV140" s="1">
        <v>0</v>
      </c>
      <c r="AW140" s="1">
        <v>0</v>
      </c>
      <c r="AX140" s="1">
        <v>0</v>
      </c>
      <c r="AY140" s="1">
        <v>0</v>
      </c>
      <c r="AZ140" s="15">
        <v>0</v>
      </c>
      <c r="BA140" s="1">
        <v>2</v>
      </c>
      <c r="BB140" s="1">
        <v>0</v>
      </c>
      <c r="BC140" s="1">
        <v>0</v>
      </c>
      <c r="BD140" s="1">
        <v>0</v>
      </c>
      <c r="BE140" s="1">
        <v>0</v>
      </c>
      <c r="BF140" s="1">
        <v>0</v>
      </c>
      <c r="BG140" s="1">
        <v>0</v>
      </c>
      <c r="BH140" s="1">
        <v>0</v>
      </c>
      <c r="BI140" s="1">
        <v>0</v>
      </c>
      <c r="BJ140" s="1">
        <v>0</v>
      </c>
      <c r="BK140" s="1">
        <v>0</v>
      </c>
      <c r="BL140" s="1">
        <v>0</v>
      </c>
      <c r="BM140" s="1">
        <v>1</v>
      </c>
      <c r="BN140" s="1">
        <v>2</v>
      </c>
    </row>
    <row r="141" spans="1:66" ht="12.75">
      <c r="A141" s="1" t="s">
        <v>593</v>
      </c>
      <c r="B141" s="1">
        <v>0</v>
      </c>
      <c r="C141" s="1">
        <v>0</v>
      </c>
      <c r="D141" s="1">
        <v>2</v>
      </c>
      <c r="E141" s="1">
        <v>2</v>
      </c>
      <c r="F141" s="1">
        <v>0</v>
      </c>
      <c r="G141" s="1">
        <v>0</v>
      </c>
      <c r="H141" s="1">
        <v>0</v>
      </c>
      <c r="I141" s="1">
        <v>0</v>
      </c>
      <c r="J141" s="1">
        <v>0</v>
      </c>
      <c r="K141" s="1">
        <v>0</v>
      </c>
      <c r="L141" s="1">
        <v>0</v>
      </c>
      <c r="M141" s="1">
        <v>0</v>
      </c>
      <c r="N141" s="1">
        <v>2</v>
      </c>
      <c r="O141" s="1">
        <v>0</v>
      </c>
      <c r="P141" s="1">
        <v>0</v>
      </c>
      <c r="Q141" s="1">
        <v>0</v>
      </c>
      <c r="R141" s="1">
        <v>0</v>
      </c>
      <c r="S141" s="1">
        <v>2</v>
      </c>
      <c r="T141" s="1">
        <v>0</v>
      </c>
      <c r="U141" s="1">
        <v>0</v>
      </c>
      <c r="V141" s="1">
        <v>1</v>
      </c>
      <c r="W141" s="1">
        <v>0</v>
      </c>
      <c r="X141" s="1">
        <v>0</v>
      </c>
      <c r="Y141" s="1">
        <v>2</v>
      </c>
      <c r="Z141" s="1">
        <v>1</v>
      </c>
      <c r="AA141" s="1">
        <v>0</v>
      </c>
      <c r="AB141" s="1">
        <v>2</v>
      </c>
      <c r="AC141" s="1">
        <v>1</v>
      </c>
      <c r="AD141" s="1">
        <v>1</v>
      </c>
      <c r="AE141" s="1">
        <v>0</v>
      </c>
      <c r="AF141" s="1">
        <v>0</v>
      </c>
      <c r="AG141" s="1">
        <v>0</v>
      </c>
      <c r="AH141" s="15">
        <v>1</v>
      </c>
      <c r="AI141" s="1">
        <v>0</v>
      </c>
      <c r="AJ141" s="1">
        <v>0</v>
      </c>
      <c r="AK141" s="1">
        <v>1</v>
      </c>
      <c r="AL141" s="1">
        <v>0</v>
      </c>
      <c r="AM141" s="1">
        <v>2</v>
      </c>
      <c r="AN141" s="1">
        <v>0</v>
      </c>
      <c r="AO141" s="1">
        <v>0</v>
      </c>
      <c r="AP141" s="1">
        <v>0</v>
      </c>
      <c r="AQ141" s="1">
        <v>0</v>
      </c>
      <c r="AR141" s="1">
        <v>0</v>
      </c>
      <c r="AS141" s="1">
        <v>0</v>
      </c>
      <c r="AT141" s="1">
        <v>0</v>
      </c>
      <c r="AU141" s="1">
        <v>0</v>
      </c>
      <c r="AV141" s="1">
        <v>0</v>
      </c>
      <c r="AW141" s="1">
        <v>0</v>
      </c>
      <c r="AX141" s="1">
        <v>0</v>
      </c>
      <c r="AY141" s="1">
        <v>0</v>
      </c>
      <c r="AZ141" s="15">
        <v>0</v>
      </c>
      <c r="BA141" s="1">
        <v>2</v>
      </c>
      <c r="BB141" s="1">
        <v>0</v>
      </c>
      <c r="BC141" s="1">
        <v>0</v>
      </c>
      <c r="BD141" s="1">
        <v>0</v>
      </c>
      <c r="BE141" s="1">
        <v>0</v>
      </c>
      <c r="BF141" s="1">
        <v>0</v>
      </c>
      <c r="BG141" s="1">
        <v>0</v>
      </c>
      <c r="BH141" s="1">
        <v>0</v>
      </c>
      <c r="BI141" s="1">
        <v>0</v>
      </c>
      <c r="BJ141" s="1">
        <v>0</v>
      </c>
      <c r="BK141" s="1">
        <v>0</v>
      </c>
      <c r="BL141" s="1">
        <v>0</v>
      </c>
      <c r="BM141" s="1">
        <v>1</v>
      </c>
      <c r="BN141" s="1">
        <v>0</v>
      </c>
    </row>
    <row r="142" spans="1:66" ht="12.75">
      <c r="A142" s="1" t="s">
        <v>594</v>
      </c>
      <c r="B142" s="1">
        <v>0</v>
      </c>
      <c r="C142" s="1">
        <v>0</v>
      </c>
      <c r="D142" s="1">
        <v>2</v>
      </c>
      <c r="E142" s="1">
        <v>2</v>
      </c>
      <c r="F142" s="1">
        <v>2</v>
      </c>
      <c r="G142" s="1">
        <v>0</v>
      </c>
      <c r="H142" s="1">
        <v>0</v>
      </c>
      <c r="I142" s="1">
        <v>0</v>
      </c>
      <c r="J142" s="1">
        <v>0</v>
      </c>
      <c r="K142" s="1">
        <v>0</v>
      </c>
      <c r="L142" s="1">
        <v>0</v>
      </c>
      <c r="M142" s="1">
        <v>0</v>
      </c>
      <c r="N142" s="1">
        <v>2</v>
      </c>
      <c r="O142" s="1">
        <v>0</v>
      </c>
      <c r="P142" s="1">
        <v>2</v>
      </c>
      <c r="Q142" s="1">
        <v>0</v>
      </c>
      <c r="R142" s="1">
        <v>0</v>
      </c>
      <c r="S142" s="1">
        <v>2</v>
      </c>
      <c r="T142" s="1">
        <v>0</v>
      </c>
      <c r="U142" s="1">
        <v>0</v>
      </c>
      <c r="V142" s="1">
        <v>0</v>
      </c>
      <c r="W142" s="1">
        <v>0</v>
      </c>
      <c r="X142" s="1">
        <v>0</v>
      </c>
      <c r="Y142" s="1">
        <v>0</v>
      </c>
      <c r="Z142" s="1">
        <v>0</v>
      </c>
      <c r="AA142" s="1">
        <v>0</v>
      </c>
      <c r="AB142" s="1">
        <v>2</v>
      </c>
      <c r="AC142" s="1">
        <v>0</v>
      </c>
      <c r="AD142" s="1">
        <v>0</v>
      </c>
      <c r="AE142" s="1">
        <v>0</v>
      </c>
      <c r="AF142" s="1">
        <v>0</v>
      </c>
      <c r="AG142" s="1">
        <v>0</v>
      </c>
      <c r="AH142" s="15">
        <v>0</v>
      </c>
      <c r="AI142" s="1">
        <v>0</v>
      </c>
      <c r="AJ142" s="1">
        <v>0</v>
      </c>
      <c r="AK142" s="1">
        <v>0</v>
      </c>
      <c r="AL142" s="1">
        <v>0</v>
      </c>
      <c r="AM142" s="1">
        <v>0</v>
      </c>
      <c r="AN142" s="1">
        <v>0</v>
      </c>
      <c r="AO142" s="1">
        <v>0</v>
      </c>
      <c r="AP142" s="1">
        <v>0</v>
      </c>
      <c r="AQ142" s="1">
        <v>0</v>
      </c>
      <c r="AR142" s="1">
        <v>0</v>
      </c>
      <c r="AS142" s="1">
        <v>2</v>
      </c>
      <c r="AT142" s="1">
        <v>0</v>
      </c>
      <c r="AU142" s="1">
        <v>2</v>
      </c>
      <c r="AV142" s="1">
        <v>0</v>
      </c>
      <c r="AW142" s="1">
        <v>0</v>
      </c>
      <c r="AX142" s="1">
        <v>0</v>
      </c>
      <c r="AY142" s="1">
        <v>0</v>
      </c>
      <c r="AZ142" s="15">
        <v>0</v>
      </c>
      <c r="BA142" s="1">
        <v>2</v>
      </c>
      <c r="BB142" s="1">
        <v>0</v>
      </c>
      <c r="BC142" s="1">
        <v>2</v>
      </c>
      <c r="BD142" s="1">
        <v>2</v>
      </c>
      <c r="BE142" s="1">
        <v>0</v>
      </c>
      <c r="BF142" s="1">
        <v>0</v>
      </c>
      <c r="BG142" s="1">
        <v>0</v>
      </c>
      <c r="BH142" s="1">
        <v>0</v>
      </c>
      <c r="BI142" s="1">
        <v>0</v>
      </c>
      <c r="BJ142" s="1">
        <v>0</v>
      </c>
      <c r="BK142" s="1">
        <v>0</v>
      </c>
      <c r="BL142" s="1">
        <v>0</v>
      </c>
      <c r="BM142" s="1">
        <v>0</v>
      </c>
      <c r="BN142" s="1">
        <v>2</v>
      </c>
    </row>
    <row r="143" spans="1:66" ht="12.75">
      <c r="A143" s="1" t="s">
        <v>595</v>
      </c>
      <c r="B143" s="1">
        <v>2</v>
      </c>
      <c r="C143" s="1">
        <v>2</v>
      </c>
      <c r="D143" s="1">
        <v>2</v>
      </c>
      <c r="E143" s="1">
        <v>2</v>
      </c>
      <c r="F143" s="1">
        <v>2</v>
      </c>
      <c r="G143" s="1">
        <v>0</v>
      </c>
      <c r="H143" s="1">
        <v>2</v>
      </c>
      <c r="I143" s="1">
        <v>2</v>
      </c>
      <c r="J143" s="1">
        <v>2</v>
      </c>
      <c r="K143" s="1">
        <v>2</v>
      </c>
      <c r="L143" s="1">
        <v>2</v>
      </c>
      <c r="M143" s="1">
        <v>2</v>
      </c>
      <c r="N143" s="1">
        <v>2</v>
      </c>
      <c r="O143" s="1">
        <v>2</v>
      </c>
      <c r="P143" s="1">
        <v>2</v>
      </c>
      <c r="Q143" s="1">
        <v>0</v>
      </c>
      <c r="R143" s="1">
        <v>2</v>
      </c>
      <c r="S143" s="1">
        <v>2</v>
      </c>
      <c r="T143" s="1">
        <v>2</v>
      </c>
      <c r="U143" s="1">
        <v>2</v>
      </c>
      <c r="V143" s="1">
        <v>2</v>
      </c>
      <c r="W143" s="1">
        <v>2</v>
      </c>
      <c r="X143" s="1">
        <v>2</v>
      </c>
      <c r="Y143" s="1">
        <v>2</v>
      </c>
      <c r="Z143" s="1">
        <v>2</v>
      </c>
      <c r="AA143" s="1">
        <v>0</v>
      </c>
      <c r="AB143" s="1">
        <v>2</v>
      </c>
      <c r="AC143" s="1">
        <v>2</v>
      </c>
      <c r="AD143" s="1">
        <v>2</v>
      </c>
      <c r="AE143" s="1">
        <v>2</v>
      </c>
      <c r="AF143" s="1">
        <v>2</v>
      </c>
      <c r="AG143" s="1">
        <v>2</v>
      </c>
      <c r="AH143" s="15">
        <v>2</v>
      </c>
      <c r="AI143" s="1">
        <v>2</v>
      </c>
      <c r="AJ143" s="1">
        <v>0</v>
      </c>
      <c r="AK143" s="1">
        <v>2</v>
      </c>
      <c r="AL143" s="1">
        <v>2</v>
      </c>
      <c r="AM143" s="1">
        <v>2</v>
      </c>
      <c r="AN143" s="1">
        <v>2</v>
      </c>
      <c r="AO143" s="1">
        <v>0</v>
      </c>
      <c r="AP143" s="1">
        <v>2</v>
      </c>
      <c r="AQ143" s="1">
        <v>2</v>
      </c>
      <c r="AR143" s="1">
        <v>2</v>
      </c>
      <c r="AS143" s="1">
        <v>2</v>
      </c>
      <c r="AT143" s="1">
        <v>2</v>
      </c>
      <c r="AU143" s="1">
        <v>2</v>
      </c>
      <c r="AV143" s="1">
        <v>2</v>
      </c>
      <c r="AW143" s="1">
        <v>2</v>
      </c>
      <c r="AX143" s="1">
        <v>2</v>
      </c>
      <c r="AY143" s="1">
        <v>2</v>
      </c>
      <c r="AZ143" s="15">
        <v>0</v>
      </c>
      <c r="BA143" s="1">
        <v>2</v>
      </c>
      <c r="BB143" s="1">
        <v>2</v>
      </c>
      <c r="BC143" s="1">
        <v>2</v>
      </c>
      <c r="BD143" s="1">
        <v>2</v>
      </c>
      <c r="BE143" s="1">
        <v>2</v>
      </c>
      <c r="BF143" s="1">
        <v>2</v>
      </c>
      <c r="BG143" s="1">
        <v>2</v>
      </c>
      <c r="BH143" s="1">
        <v>2</v>
      </c>
      <c r="BI143" s="1">
        <v>2</v>
      </c>
      <c r="BJ143" s="1">
        <v>2</v>
      </c>
      <c r="BK143" s="1">
        <v>1</v>
      </c>
      <c r="BL143" s="1">
        <v>2</v>
      </c>
      <c r="BM143" s="1">
        <v>2</v>
      </c>
      <c r="BN143" s="1">
        <v>2</v>
      </c>
    </row>
    <row r="144" spans="1:66" ht="12.75">
      <c r="A144" s="1" t="s">
        <v>596</v>
      </c>
      <c r="B144" s="1">
        <v>0</v>
      </c>
      <c r="C144" s="1">
        <v>0</v>
      </c>
      <c r="D144" s="1">
        <v>0</v>
      </c>
      <c r="E144" s="1">
        <v>0</v>
      </c>
      <c r="F144" s="1">
        <v>0</v>
      </c>
      <c r="G144" s="1">
        <v>0</v>
      </c>
      <c r="H144" s="1">
        <v>0</v>
      </c>
      <c r="I144" s="1">
        <v>0</v>
      </c>
      <c r="J144" s="1">
        <v>0</v>
      </c>
      <c r="K144" s="1">
        <v>0</v>
      </c>
      <c r="L144" s="1">
        <v>0</v>
      </c>
      <c r="M144" s="1">
        <v>0</v>
      </c>
      <c r="N144" s="1">
        <v>0</v>
      </c>
      <c r="O144" s="1">
        <v>0</v>
      </c>
      <c r="P144" s="1">
        <v>0</v>
      </c>
      <c r="Q144" s="1">
        <v>0</v>
      </c>
      <c r="R144" s="1">
        <v>0</v>
      </c>
      <c r="S144" s="1">
        <v>0</v>
      </c>
      <c r="T144" s="1">
        <v>0</v>
      </c>
      <c r="U144" s="1">
        <v>0</v>
      </c>
      <c r="V144" s="1">
        <v>2</v>
      </c>
      <c r="W144" s="1">
        <v>0</v>
      </c>
      <c r="X144" s="1">
        <v>0</v>
      </c>
      <c r="Y144" s="1">
        <v>0</v>
      </c>
      <c r="Z144" s="1">
        <v>0</v>
      </c>
      <c r="AA144" s="1">
        <v>0</v>
      </c>
      <c r="AB144" s="1">
        <v>0</v>
      </c>
      <c r="AC144" s="1">
        <v>2</v>
      </c>
      <c r="AD144" s="1">
        <v>0</v>
      </c>
      <c r="AE144" s="1">
        <v>0</v>
      </c>
      <c r="AF144" s="1">
        <v>0</v>
      </c>
      <c r="AG144" s="1">
        <v>0</v>
      </c>
      <c r="AH144" s="15">
        <v>2</v>
      </c>
      <c r="AI144" s="1">
        <v>0</v>
      </c>
      <c r="AJ144" s="1">
        <v>0</v>
      </c>
      <c r="AK144" s="1">
        <v>0</v>
      </c>
      <c r="AL144" s="1">
        <v>0</v>
      </c>
      <c r="AM144" s="1">
        <v>0</v>
      </c>
      <c r="AN144" s="1">
        <v>0</v>
      </c>
      <c r="AO144" s="1">
        <v>0</v>
      </c>
      <c r="AP144" s="1">
        <v>0</v>
      </c>
      <c r="AQ144" s="1">
        <v>0</v>
      </c>
      <c r="AR144" s="1">
        <v>0</v>
      </c>
      <c r="AS144" s="1">
        <v>0</v>
      </c>
      <c r="AT144" s="1">
        <v>0</v>
      </c>
      <c r="AU144" s="1">
        <v>0</v>
      </c>
      <c r="AV144" s="1">
        <v>0</v>
      </c>
      <c r="AW144" s="1">
        <v>0</v>
      </c>
      <c r="AX144" s="1">
        <v>0</v>
      </c>
      <c r="AY144" s="1">
        <v>0</v>
      </c>
      <c r="AZ144" s="15">
        <v>0</v>
      </c>
      <c r="BA144" s="1">
        <v>2</v>
      </c>
      <c r="BB144" s="1">
        <v>0</v>
      </c>
      <c r="BC144" s="1">
        <v>0</v>
      </c>
      <c r="BD144" s="1">
        <v>0</v>
      </c>
      <c r="BE144" s="1">
        <v>0</v>
      </c>
      <c r="BF144" s="1">
        <v>0</v>
      </c>
      <c r="BG144" s="1">
        <v>2</v>
      </c>
      <c r="BH144" s="1">
        <v>2</v>
      </c>
      <c r="BI144" s="1">
        <v>2</v>
      </c>
      <c r="BJ144" s="1">
        <v>0</v>
      </c>
      <c r="BK144" s="1">
        <v>0</v>
      </c>
      <c r="BL144" s="1">
        <v>0</v>
      </c>
      <c r="BM144" s="1">
        <v>2</v>
      </c>
      <c r="BN144" s="1">
        <v>2</v>
      </c>
    </row>
    <row r="145" spans="1:66" ht="12.75">
      <c r="A145" s="1" t="s">
        <v>597</v>
      </c>
      <c r="B145" s="1">
        <v>0</v>
      </c>
      <c r="C145" s="1">
        <v>2</v>
      </c>
      <c r="D145" s="1">
        <v>2</v>
      </c>
      <c r="E145" s="1">
        <v>2</v>
      </c>
      <c r="F145" s="1">
        <v>2</v>
      </c>
      <c r="G145" s="1">
        <v>2</v>
      </c>
      <c r="H145" s="1">
        <v>2</v>
      </c>
      <c r="I145" s="1">
        <v>2</v>
      </c>
      <c r="J145" s="1">
        <v>2</v>
      </c>
      <c r="K145" s="1">
        <v>2</v>
      </c>
      <c r="L145" s="1">
        <v>2</v>
      </c>
      <c r="M145" s="1">
        <v>2</v>
      </c>
      <c r="N145" s="1">
        <v>0</v>
      </c>
      <c r="O145" s="1">
        <v>0</v>
      </c>
      <c r="P145" s="1">
        <v>2</v>
      </c>
      <c r="Q145" s="1">
        <v>2</v>
      </c>
      <c r="R145" s="1">
        <v>2</v>
      </c>
      <c r="S145" s="1">
        <v>2</v>
      </c>
      <c r="T145" s="1">
        <v>0</v>
      </c>
      <c r="U145" s="1">
        <v>2</v>
      </c>
      <c r="V145" s="1">
        <v>0</v>
      </c>
      <c r="W145" s="1">
        <v>2</v>
      </c>
      <c r="X145" s="1">
        <v>2</v>
      </c>
      <c r="Y145" s="1">
        <v>2</v>
      </c>
      <c r="Z145" s="1">
        <v>2</v>
      </c>
      <c r="AA145" s="1">
        <v>2</v>
      </c>
      <c r="AB145" s="1">
        <v>2</v>
      </c>
      <c r="AC145" s="1">
        <v>0</v>
      </c>
      <c r="AD145" s="1">
        <v>0</v>
      </c>
      <c r="AE145" s="1">
        <v>2</v>
      </c>
      <c r="AF145" s="1">
        <v>2</v>
      </c>
      <c r="AG145" s="1">
        <v>2</v>
      </c>
      <c r="AH145" s="15">
        <v>0</v>
      </c>
      <c r="AI145" s="1">
        <v>2</v>
      </c>
      <c r="AJ145" s="1">
        <v>0</v>
      </c>
      <c r="AK145" s="1">
        <v>0</v>
      </c>
      <c r="AL145" s="1">
        <v>2</v>
      </c>
      <c r="AM145" s="1">
        <v>2</v>
      </c>
      <c r="AN145" s="1">
        <v>2</v>
      </c>
      <c r="AO145" s="1">
        <v>0</v>
      </c>
      <c r="AP145" s="1">
        <v>2</v>
      </c>
      <c r="AQ145" s="1">
        <v>0</v>
      </c>
      <c r="AR145" s="1">
        <v>2</v>
      </c>
      <c r="AS145" s="1">
        <v>2</v>
      </c>
      <c r="AT145" s="1">
        <v>0</v>
      </c>
      <c r="AU145" s="1">
        <v>0</v>
      </c>
      <c r="AV145" s="1">
        <v>2</v>
      </c>
      <c r="AW145" s="1">
        <v>2</v>
      </c>
      <c r="AX145" s="1">
        <v>2</v>
      </c>
      <c r="AY145" s="1">
        <v>2</v>
      </c>
      <c r="AZ145" s="15">
        <v>2</v>
      </c>
      <c r="BA145" s="1">
        <v>2</v>
      </c>
      <c r="BB145" s="1">
        <v>0</v>
      </c>
      <c r="BC145" s="1">
        <v>0</v>
      </c>
      <c r="BD145" s="1">
        <v>0</v>
      </c>
      <c r="BE145" s="1">
        <v>2</v>
      </c>
      <c r="BF145" s="1">
        <v>2</v>
      </c>
      <c r="BG145" s="1">
        <v>2</v>
      </c>
      <c r="BH145" s="1">
        <v>2</v>
      </c>
      <c r="BI145" s="1">
        <v>0</v>
      </c>
      <c r="BJ145" s="1">
        <v>2</v>
      </c>
      <c r="BK145" s="1">
        <v>2</v>
      </c>
      <c r="BL145" s="1">
        <v>2</v>
      </c>
      <c r="BM145" s="1">
        <v>0</v>
      </c>
      <c r="BN145" s="1">
        <v>2</v>
      </c>
    </row>
    <row r="146" spans="1:66" ht="12.75">
      <c r="A146" s="1" t="s">
        <v>598</v>
      </c>
      <c r="B146" s="1">
        <v>2</v>
      </c>
      <c r="C146" s="1">
        <v>0</v>
      </c>
      <c r="D146" s="1">
        <v>0</v>
      </c>
      <c r="E146" s="1">
        <v>0</v>
      </c>
      <c r="F146" s="1">
        <v>2</v>
      </c>
      <c r="G146" s="1">
        <v>2</v>
      </c>
      <c r="H146" s="1">
        <v>0</v>
      </c>
      <c r="I146" s="1">
        <v>2</v>
      </c>
      <c r="J146" s="1">
        <v>2</v>
      </c>
      <c r="K146" s="1">
        <v>2</v>
      </c>
      <c r="L146" s="1">
        <v>2</v>
      </c>
      <c r="M146" s="1">
        <v>0</v>
      </c>
      <c r="N146" s="1">
        <v>2</v>
      </c>
      <c r="O146" s="1">
        <v>0</v>
      </c>
      <c r="P146" s="1">
        <v>2</v>
      </c>
      <c r="Q146" s="1">
        <v>2</v>
      </c>
      <c r="R146" s="1">
        <v>0</v>
      </c>
      <c r="S146" s="1">
        <v>0</v>
      </c>
      <c r="T146" s="1">
        <v>2</v>
      </c>
      <c r="U146" s="1">
        <v>0</v>
      </c>
      <c r="V146" s="1">
        <v>2</v>
      </c>
      <c r="W146" s="1">
        <v>2</v>
      </c>
      <c r="X146" s="1">
        <v>0</v>
      </c>
      <c r="Y146" s="1">
        <v>2</v>
      </c>
      <c r="Z146" s="1">
        <v>0</v>
      </c>
      <c r="AA146" s="1">
        <v>2</v>
      </c>
      <c r="AB146" s="1">
        <v>0</v>
      </c>
      <c r="AC146" s="1">
        <v>2</v>
      </c>
      <c r="AD146" s="1">
        <v>0</v>
      </c>
      <c r="AE146" s="1">
        <v>2</v>
      </c>
      <c r="AF146" s="1">
        <v>2</v>
      </c>
      <c r="AG146" s="1">
        <v>0</v>
      </c>
      <c r="AH146" s="15">
        <v>2</v>
      </c>
      <c r="AI146" s="1">
        <v>2</v>
      </c>
      <c r="AJ146" s="1">
        <v>2</v>
      </c>
      <c r="AK146" s="1">
        <v>0</v>
      </c>
      <c r="AL146" s="1">
        <v>0</v>
      </c>
      <c r="AM146" s="1">
        <v>2</v>
      </c>
      <c r="AN146" s="1">
        <v>0</v>
      </c>
      <c r="AO146" s="1">
        <v>0</v>
      </c>
      <c r="AP146" s="1">
        <v>0</v>
      </c>
      <c r="AQ146" s="1">
        <v>2</v>
      </c>
      <c r="AR146" s="1">
        <v>2</v>
      </c>
      <c r="AS146" s="1">
        <v>2</v>
      </c>
      <c r="AT146" s="1">
        <v>2</v>
      </c>
      <c r="AU146" s="1">
        <v>2</v>
      </c>
      <c r="AV146" s="1">
        <v>2</v>
      </c>
      <c r="AW146" s="1">
        <v>2</v>
      </c>
      <c r="AX146" s="1">
        <v>0</v>
      </c>
      <c r="AY146" s="1">
        <v>0</v>
      </c>
      <c r="AZ146" s="15">
        <v>2</v>
      </c>
      <c r="BA146" s="1">
        <v>2</v>
      </c>
      <c r="BB146" s="1">
        <v>0</v>
      </c>
      <c r="BC146" s="1">
        <v>2</v>
      </c>
      <c r="BD146" s="1">
        <v>2</v>
      </c>
      <c r="BE146" s="1">
        <v>2</v>
      </c>
      <c r="BF146" s="1">
        <v>2</v>
      </c>
      <c r="BG146" s="1">
        <v>0</v>
      </c>
      <c r="BH146" s="1">
        <v>0</v>
      </c>
      <c r="BI146" s="1">
        <v>0</v>
      </c>
      <c r="BJ146" s="1">
        <v>0</v>
      </c>
      <c r="BK146" s="1">
        <v>0</v>
      </c>
      <c r="BL146" s="1">
        <v>2</v>
      </c>
      <c r="BM146" s="1">
        <v>2</v>
      </c>
      <c r="BN146" s="1">
        <v>2</v>
      </c>
    </row>
    <row r="147" spans="1:66" ht="12.75">
      <c r="A147" s="1" t="s">
        <v>599</v>
      </c>
      <c r="B147" s="1">
        <v>2</v>
      </c>
      <c r="C147" s="1">
        <v>0</v>
      </c>
      <c r="D147" s="1">
        <v>0</v>
      </c>
      <c r="E147" s="1">
        <v>0</v>
      </c>
      <c r="F147" s="1">
        <v>2</v>
      </c>
      <c r="G147" s="1">
        <v>2</v>
      </c>
      <c r="H147" s="1">
        <v>0</v>
      </c>
      <c r="I147" s="1">
        <v>2</v>
      </c>
      <c r="J147" s="1">
        <v>2</v>
      </c>
      <c r="K147" s="1">
        <v>2</v>
      </c>
      <c r="L147" s="1">
        <v>2</v>
      </c>
      <c r="M147" s="1">
        <v>0</v>
      </c>
      <c r="N147" s="1">
        <v>2</v>
      </c>
      <c r="O147" s="1">
        <v>0</v>
      </c>
      <c r="P147" s="1">
        <v>2</v>
      </c>
      <c r="Q147" s="1">
        <v>2</v>
      </c>
      <c r="R147" s="1">
        <v>0</v>
      </c>
      <c r="S147" s="1">
        <v>0</v>
      </c>
      <c r="T147" s="1">
        <v>2</v>
      </c>
      <c r="U147" s="1">
        <v>0</v>
      </c>
      <c r="V147" s="1">
        <v>2</v>
      </c>
      <c r="W147" s="1">
        <v>2</v>
      </c>
      <c r="X147" s="1">
        <v>0</v>
      </c>
      <c r="Y147" s="1">
        <v>2</v>
      </c>
      <c r="Z147" s="1">
        <v>0</v>
      </c>
      <c r="AA147" s="1">
        <v>2</v>
      </c>
      <c r="AB147" s="1">
        <v>0</v>
      </c>
      <c r="AC147" s="1">
        <v>2</v>
      </c>
      <c r="AD147" s="1">
        <v>0</v>
      </c>
      <c r="AE147" s="1">
        <v>2</v>
      </c>
      <c r="AF147" s="1">
        <v>2</v>
      </c>
      <c r="AG147" s="1">
        <v>0</v>
      </c>
      <c r="AH147" s="15">
        <v>2</v>
      </c>
      <c r="AI147" s="1">
        <v>2</v>
      </c>
      <c r="AJ147" s="1">
        <v>2</v>
      </c>
      <c r="AK147" s="1">
        <v>2</v>
      </c>
      <c r="AL147" s="1">
        <v>2</v>
      </c>
      <c r="AM147" s="1">
        <v>2</v>
      </c>
      <c r="AN147" s="1">
        <v>0</v>
      </c>
      <c r="AO147" s="1">
        <v>2</v>
      </c>
      <c r="AP147" s="1">
        <v>0</v>
      </c>
      <c r="AQ147" s="1">
        <v>2</v>
      </c>
      <c r="AR147" s="1">
        <v>2</v>
      </c>
      <c r="AS147" s="1">
        <v>2</v>
      </c>
      <c r="AT147" s="1">
        <v>2</v>
      </c>
      <c r="AU147" s="1">
        <v>2</v>
      </c>
      <c r="AV147" s="1">
        <v>2</v>
      </c>
      <c r="AW147" s="1">
        <v>2</v>
      </c>
      <c r="AX147" s="1">
        <v>0</v>
      </c>
      <c r="AY147" s="1">
        <v>0</v>
      </c>
      <c r="AZ147" s="15">
        <v>2</v>
      </c>
      <c r="BA147" s="1">
        <v>2</v>
      </c>
      <c r="BB147" s="1">
        <v>0</v>
      </c>
      <c r="BC147" s="1">
        <v>2</v>
      </c>
      <c r="BD147" s="1">
        <v>2</v>
      </c>
      <c r="BE147" s="1">
        <v>2</v>
      </c>
      <c r="BF147" s="1">
        <v>2</v>
      </c>
      <c r="BG147" s="1">
        <v>0</v>
      </c>
      <c r="BH147" s="1">
        <v>0</v>
      </c>
      <c r="BI147" s="1">
        <v>0</v>
      </c>
      <c r="BJ147" s="1">
        <v>0</v>
      </c>
      <c r="BK147" s="1">
        <v>0</v>
      </c>
      <c r="BL147" s="1">
        <v>2</v>
      </c>
      <c r="BM147" s="1">
        <v>2</v>
      </c>
      <c r="BN147" s="1">
        <v>2</v>
      </c>
    </row>
    <row r="148" spans="1:66" ht="12.75">
      <c r="A148" s="1" t="s">
        <v>600</v>
      </c>
      <c r="B148" s="1">
        <v>0</v>
      </c>
      <c r="C148" s="1">
        <v>0</v>
      </c>
      <c r="D148" s="1">
        <v>0</v>
      </c>
      <c r="E148" s="1">
        <v>0</v>
      </c>
      <c r="F148" s="1">
        <v>2</v>
      </c>
      <c r="G148" s="1">
        <v>2</v>
      </c>
      <c r="H148" s="1">
        <v>0</v>
      </c>
      <c r="I148" s="1">
        <v>2</v>
      </c>
      <c r="J148" s="1">
        <v>2</v>
      </c>
      <c r="K148" s="1">
        <v>2</v>
      </c>
      <c r="L148" s="1">
        <v>2</v>
      </c>
      <c r="M148" s="1">
        <v>0</v>
      </c>
      <c r="N148" s="1">
        <v>2</v>
      </c>
      <c r="O148" s="1">
        <v>0</v>
      </c>
      <c r="P148" s="1">
        <v>2</v>
      </c>
      <c r="Q148" s="1">
        <v>1</v>
      </c>
      <c r="R148" s="1">
        <v>0</v>
      </c>
      <c r="S148" s="1">
        <v>0</v>
      </c>
      <c r="T148" s="1">
        <v>2</v>
      </c>
      <c r="U148" s="1">
        <v>0</v>
      </c>
      <c r="V148" s="1">
        <v>2</v>
      </c>
      <c r="W148" s="1">
        <v>2</v>
      </c>
      <c r="X148" s="1">
        <v>2</v>
      </c>
      <c r="Y148" s="1">
        <v>2</v>
      </c>
      <c r="Z148" s="1">
        <v>0</v>
      </c>
      <c r="AA148" s="1">
        <v>2</v>
      </c>
      <c r="AB148" s="1">
        <v>0</v>
      </c>
      <c r="AC148" s="1">
        <v>2</v>
      </c>
      <c r="AD148" s="1">
        <v>2</v>
      </c>
      <c r="AE148" s="1">
        <v>1</v>
      </c>
      <c r="AF148" s="1">
        <v>1</v>
      </c>
      <c r="AG148" s="1">
        <v>2</v>
      </c>
      <c r="AH148" s="15">
        <v>2</v>
      </c>
      <c r="AI148" s="1">
        <v>2</v>
      </c>
      <c r="AJ148" s="1">
        <v>2</v>
      </c>
      <c r="AK148" s="1">
        <v>2</v>
      </c>
      <c r="AL148" s="1">
        <v>2</v>
      </c>
      <c r="AM148" s="1">
        <v>2</v>
      </c>
      <c r="AN148" s="1">
        <v>2</v>
      </c>
      <c r="AO148" s="1">
        <v>2</v>
      </c>
      <c r="AP148" s="1">
        <v>0</v>
      </c>
      <c r="AQ148" s="1">
        <v>1</v>
      </c>
      <c r="AR148" s="1">
        <v>1</v>
      </c>
      <c r="AS148" s="1">
        <v>2</v>
      </c>
      <c r="AT148" s="1">
        <v>2</v>
      </c>
      <c r="AU148" s="1">
        <v>2</v>
      </c>
      <c r="AV148" s="1">
        <v>2</v>
      </c>
      <c r="AW148" s="1">
        <v>2</v>
      </c>
      <c r="AX148" s="1">
        <v>0</v>
      </c>
      <c r="AY148" s="1">
        <v>0</v>
      </c>
      <c r="AZ148" s="15">
        <v>2</v>
      </c>
      <c r="BA148" s="1">
        <v>2</v>
      </c>
      <c r="BB148" s="1">
        <v>0</v>
      </c>
      <c r="BC148" s="1">
        <v>2</v>
      </c>
      <c r="BD148" s="1">
        <v>2</v>
      </c>
      <c r="BE148" s="1">
        <v>2</v>
      </c>
      <c r="BF148" s="1">
        <v>2</v>
      </c>
      <c r="BG148" s="1">
        <v>0</v>
      </c>
      <c r="BH148" s="1">
        <v>0</v>
      </c>
      <c r="BI148" s="1">
        <v>0</v>
      </c>
      <c r="BJ148" s="1">
        <v>0</v>
      </c>
      <c r="BK148" s="1">
        <v>2</v>
      </c>
      <c r="BL148" s="1">
        <v>2</v>
      </c>
      <c r="BM148" s="1">
        <v>2</v>
      </c>
      <c r="BN148" s="1">
        <v>2</v>
      </c>
    </row>
    <row r="149" spans="1:66" ht="12.75">
      <c r="A149" s="1" t="s">
        <v>601</v>
      </c>
      <c r="B149" s="1">
        <v>2</v>
      </c>
      <c r="C149" s="1">
        <v>0</v>
      </c>
      <c r="D149" s="1">
        <v>0</v>
      </c>
      <c r="E149" s="1">
        <v>0</v>
      </c>
      <c r="F149" s="1">
        <v>2</v>
      </c>
      <c r="G149" s="1">
        <v>2</v>
      </c>
      <c r="H149" s="1">
        <v>0</v>
      </c>
      <c r="I149" s="1">
        <v>2</v>
      </c>
      <c r="J149" s="1">
        <v>2</v>
      </c>
      <c r="K149" s="1">
        <v>2</v>
      </c>
      <c r="L149" s="1">
        <v>2</v>
      </c>
      <c r="M149" s="1">
        <v>0</v>
      </c>
      <c r="N149" s="1">
        <v>2</v>
      </c>
      <c r="O149" s="1">
        <v>0</v>
      </c>
      <c r="P149" s="1">
        <v>2</v>
      </c>
      <c r="Q149" s="1">
        <v>2</v>
      </c>
      <c r="R149" s="1">
        <v>0</v>
      </c>
      <c r="S149" s="1">
        <v>0</v>
      </c>
      <c r="T149" s="1">
        <v>2</v>
      </c>
      <c r="U149" s="1">
        <v>0</v>
      </c>
      <c r="V149" s="1">
        <v>2</v>
      </c>
      <c r="W149" s="1">
        <v>2</v>
      </c>
      <c r="X149" s="1">
        <v>0</v>
      </c>
      <c r="Y149" s="1">
        <v>2</v>
      </c>
      <c r="Z149" s="1">
        <v>0</v>
      </c>
      <c r="AA149" s="1">
        <v>2</v>
      </c>
      <c r="AB149" s="1">
        <v>0</v>
      </c>
      <c r="AC149" s="1">
        <v>2</v>
      </c>
      <c r="AD149" s="1">
        <v>0</v>
      </c>
      <c r="AE149" s="1">
        <v>2</v>
      </c>
      <c r="AF149" s="1">
        <v>2</v>
      </c>
      <c r="AG149" s="1">
        <v>0</v>
      </c>
      <c r="AH149" s="15">
        <v>2</v>
      </c>
      <c r="AI149" s="1">
        <v>2</v>
      </c>
      <c r="AJ149" s="1">
        <v>2</v>
      </c>
      <c r="AK149" s="1">
        <v>2</v>
      </c>
      <c r="AL149" s="1">
        <v>2</v>
      </c>
      <c r="AM149" s="1">
        <v>2</v>
      </c>
      <c r="AN149" s="1">
        <v>0</v>
      </c>
      <c r="AO149" s="1">
        <v>2</v>
      </c>
      <c r="AP149" s="1">
        <v>0</v>
      </c>
      <c r="AQ149" s="1">
        <v>2</v>
      </c>
      <c r="AR149" s="1">
        <v>2</v>
      </c>
      <c r="AS149" s="1">
        <v>2</v>
      </c>
      <c r="AT149" s="1">
        <v>2</v>
      </c>
      <c r="AU149" s="1">
        <v>2</v>
      </c>
      <c r="AV149" s="1">
        <v>2</v>
      </c>
      <c r="AW149" s="1">
        <v>2</v>
      </c>
      <c r="AX149" s="1">
        <v>0</v>
      </c>
      <c r="AY149" s="1">
        <v>0</v>
      </c>
      <c r="AZ149" s="15">
        <v>2</v>
      </c>
      <c r="BA149" s="1">
        <v>2</v>
      </c>
      <c r="BB149" s="1">
        <v>0</v>
      </c>
      <c r="BC149" s="1">
        <v>2</v>
      </c>
      <c r="BD149" s="1">
        <v>2</v>
      </c>
      <c r="BE149" s="1">
        <v>2</v>
      </c>
      <c r="BF149" s="1">
        <v>2</v>
      </c>
      <c r="BG149" s="1">
        <v>0</v>
      </c>
      <c r="BH149" s="1">
        <v>0</v>
      </c>
      <c r="BI149" s="1">
        <v>0</v>
      </c>
      <c r="BJ149" s="1">
        <v>0</v>
      </c>
      <c r="BK149" s="1">
        <v>0</v>
      </c>
      <c r="BL149" s="1">
        <v>2</v>
      </c>
      <c r="BM149" s="1">
        <v>2</v>
      </c>
      <c r="BN149" s="1">
        <v>2</v>
      </c>
    </row>
    <row r="150" spans="1:66" ht="12.75">
      <c r="A150" s="1" t="s">
        <v>602</v>
      </c>
      <c r="B150" s="1">
        <v>2</v>
      </c>
      <c r="C150" s="1">
        <v>0</v>
      </c>
      <c r="D150" s="1">
        <v>0</v>
      </c>
      <c r="E150" s="1">
        <v>0</v>
      </c>
      <c r="F150" s="1">
        <v>2</v>
      </c>
      <c r="G150" s="1">
        <v>2</v>
      </c>
      <c r="H150" s="1">
        <v>0</v>
      </c>
      <c r="I150" s="1">
        <v>2</v>
      </c>
      <c r="J150" s="1">
        <v>2</v>
      </c>
      <c r="K150" s="1">
        <v>0</v>
      </c>
      <c r="L150" s="1">
        <v>2</v>
      </c>
      <c r="M150" s="1">
        <v>0</v>
      </c>
      <c r="N150" s="1">
        <v>2</v>
      </c>
      <c r="O150" s="1">
        <v>0</v>
      </c>
      <c r="P150" s="1">
        <v>2</v>
      </c>
      <c r="Q150" s="1">
        <v>1</v>
      </c>
      <c r="R150" s="1">
        <v>0</v>
      </c>
      <c r="S150" s="1">
        <v>0</v>
      </c>
      <c r="T150" s="1">
        <v>2</v>
      </c>
      <c r="U150" s="1">
        <v>0</v>
      </c>
      <c r="V150" s="1">
        <v>2</v>
      </c>
      <c r="W150" s="1">
        <v>2</v>
      </c>
      <c r="X150" s="1">
        <v>0</v>
      </c>
      <c r="Y150" s="1">
        <v>2</v>
      </c>
      <c r="Z150" s="1">
        <v>0</v>
      </c>
      <c r="AA150" s="1">
        <v>2</v>
      </c>
      <c r="AB150" s="1">
        <v>0</v>
      </c>
      <c r="AC150" s="1">
        <v>2</v>
      </c>
      <c r="AD150" s="1">
        <v>0</v>
      </c>
      <c r="AE150" s="1">
        <v>1</v>
      </c>
      <c r="AF150" s="1">
        <v>1</v>
      </c>
      <c r="AG150" s="1">
        <v>0</v>
      </c>
      <c r="AH150" s="15">
        <v>2</v>
      </c>
      <c r="AI150" s="1">
        <v>2</v>
      </c>
      <c r="AJ150" s="1">
        <v>2</v>
      </c>
      <c r="AK150" s="1">
        <v>2</v>
      </c>
      <c r="AL150" s="1">
        <v>2</v>
      </c>
      <c r="AM150" s="1">
        <v>2</v>
      </c>
      <c r="AN150" s="1">
        <v>0</v>
      </c>
      <c r="AO150" s="1">
        <v>2</v>
      </c>
      <c r="AP150" s="1">
        <v>0</v>
      </c>
      <c r="AQ150" s="1">
        <v>1</v>
      </c>
      <c r="AR150" s="1">
        <v>2</v>
      </c>
      <c r="AS150" s="1">
        <v>2</v>
      </c>
      <c r="AT150" s="1">
        <v>2</v>
      </c>
      <c r="AU150" s="1">
        <v>2</v>
      </c>
      <c r="AV150" s="1">
        <v>2</v>
      </c>
      <c r="AW150" s="1">
        <v>2</v>
      </c>
      <c r="AX150" s="1">
        <v>0</v>
      </c>
      <c r="AY150" s="1">
        <v>0</v>
      </c>
      <c r="AZ150" s="15">
        <v>2</v>
      </c>
      <c r="BA150" s="1">
        <v>2</v>
      </c>
      <c r="BB150" s="1">
        <v>0</v>
      </c>
      <c r="BC150" s="1">
        <v>2</v>
      </c>
      <c r="BD150" s="1">
        <v>2</v>
      </c>
      <c r="BE150" s="1">
        <v>2</v>
      </c>
      <c r="BF150" s="1">
        <v>2</v>
      </c>
      <c r="BG150" s="1">
        <v>0</v>
      </c>
      <c r="BH150" s="1">
        <v>0</v>
      </c>
      <c r="BI150" s="1">
        <v>0</v>
      </c>
      <c r="BJ150" s="1">
        <v>0</v>
      </c>
      <c r="BK150" s="1">
        <v>0</v>
      </c>
      <c r="BL150" s="1">
        <v>2</v>
      </c>
      <c r="BM150" s="1">
        <v>2</v>
      </c>
      <c r="BN150" s="1">
        <v>2</v>
      </c>
    </row>
    <row r="151" spans="1:66" ht="12.75">
      <c r="A151" s="1" t="s">
        <v>603</v>
      </c>
      <c r="B151" s="1">
        <v>0</v>
      </c>
      <c r="C151" s="1">
        <v>0</v>
      </c>
      <c r="D151" s="1">
        <v>0</v>
      </c>
      <c r="E151" s="1">
        <v>0</v>
      </c>
      <c r="F151" s="1">
        <v>2</v>
      </c>
      <c r="G151" s="1">
        <v>2</v>
      </c>
      <c r="H151" s="1">
        <v>0</v>
      </c>
      <c r="I151" s="1">
        <v>0</v>
      </c>
      <c r="J151" s="1">
        <v>0</v>
      </c>
      <c r="K151" s="1">
        <v>0</v>
      </c>
      <c r="L151" s="1">
        <v>2</v>
      </c>
      <c r="M151" s="1">
        <v>0</v>
      </c>
      <c r="N151" s="1">
        <v>0</v>
      </c>
      <c r="O151" s="1">
        <v>0</v>
      </c>
      <c r="P151" s="1">
        <v>2</v>
      </c>
      <c r="Q151" s="1">
        <v>2</v>
      </c>
      <c r="R151" s="1">
        <v>0</v>
      </c>
      <c r="S151" s="1">
        <v>0</v>
      </c>
      <c r="T151" s="1">
        <v>0</v>
      </c>
      <c r="U151" s="1">
        <v>0</v>
      </c>
      <c r="V151" s="1">
        <v>0</v>
      </c>
      <c r="W151" s="1">
        <v>0</v>
      </c>
      <c r="X151" s="1">
        <v>0</v>
      </c>
      <c r="Y151" s="1">
        <v>0</v>
      </c>
      <c r="Z151" s="1">
        <v>0</v>
      </c>
      <c r="AA151" s="1">
        <v>2</v>
      </c>
      <c r="AB151" s="1">
        <v>0</v>
      </c>
      <c r="AC151" s="1">
        <v>0</v>
      </c>
      <c r="AD151" s="1">
        <v>0</v>
      </c>
      <c r="AE151" s="1">
        <v>2</v>
      </c>
      <c r="AF151" s="1">
        <v>2</v>
      </c>
      <c r="AG151" s="1">
        <v>0</v>
      </c>
      <c r="AH151" s="15">
        <v>0</v>
      </c>
      <c r="AI151" s="1">
        <v>0</v>
      </c>
      <c r="AJ151" s="1">
        <v>1</v>
      </c>
      <c r="AK151" s="1">
        <v>0</v>
      </c>
      <c r="AL151" s="1">
        <v>0</v>
      </c>
      <c r="AM151" s="1">
        <v>0</v>
      </c>
      <c r="AN151" s="1">
        <v>0</v>
      </c>
      <c r="AO151" s="1">
        <v>0</v>
      </c>
      <c r="AP151" s="1">
        <v>0</v>
      </c>
      <c r="AQ151" s="1">
        <v>0</v>
      </c>
      <c r="AR151" s="1">
        <v>0</v>
      </c>
      <c r="AS151" s="1">
        <v>2</v>
      </c>
      <c r="AT151" s="1">
        <v>0</v>
      </c>
      <c r="AU151" s="1">
        <v>2</v>
      </c>
      <c r="AV151" s="1">
        <v>0</v>
      </c>
      <c r="AW151" s="1">
        <v>0</v>
      </c>
      <c r="AX151" s="1">
        <v>0</v>
      </c>
      <c r="AY151" s="1">
        <v>0</v>
      </c>
      <c r="AZ151" s="15">
        <v>2</v>
      </c>
      <c r="BA151" s="1">
        <v>2</v>
      </c>
      <c r="BB151" s="1">
        <v>0</v>
      </c>
      <c r="BC151" s="1">
        <v>0</v>
      </c>
      <c r="BD151" s="1">
        <v>0</v>
      </c>
      <c r="BE151" s="1">
        <v>2</v>
      </c>
      <c r="BF151" s="1">
        <v>2</v>
      </c>
      <c r="BG151" s="1">
        <v>0</v>
      </c>
      <c r="BH151" s="1">
        <v>0</v>
      </c>
      <c r="BI151" s="1">
        <v>0</v>
      </c>
      <c r="BJ151" s="1">
        <v>0</v>
      </c>
      <c r="BK151" s="1">
        <v>0</v>
      </c>
      <c r="BL151" s="1">
        <v>2</v>
      </c>
      <c r="BM151" s="1">
        <v>0</v>
      </c>
      <c r="BN151" s="1">
        <v>0</v>
      </c>
    </row>
    <row r="152" spans="1:66" ht="12.75">
      <c r="A152" s="1" t="s">
        <v>604</v>
      </c>
      <c r="B152" s="1">
        <v>0</v>
      </c>
      <c r="C152" s="1">
        <v>0</v>
      </c>
      <c r="D152" s="1">
        <v>0</v>
      </c>
      <c r="E152" s="1">
        <v>0</v>
      </c>
      <c r="F152" s="1">
        <v>1</v>
      </c>
      <c r="G152" s="1">
        <v>0</v>
      </c>
      <c r="H152" s="1">
        <v>0</v>
      </c>
      <c r="I152" s="1">
        <v>2</v>
      </c>
      <c r="J152" s="1">
        <v>0</v>
      </c>
      <c r="K152" s="1">
        <v>0</v>
      </c>
      <c r="L152" s="1">
        <v>0</v>
      </c>
      <c r="M152" s="1">
        <v>0</v>
      </c>
      <c r="N152" s="1">
        <v>0</v>
      </c>
      <c r="O152" s="1">
        <v>0</v>
      </c>
      <c r="P152" s="1">
        <v>1</v>
      </c>
      <c r="Q152" s="1">
        <v>0</v>
      </c>
      <c r="R152" s="1">
        <v>0</v>
      </c>
      <c r="S152" s="1">
        <v>0</v>
      </c>
      <c r="T152" s="1">
        <v>0</v>
      </c>
      <c r="U152" s="1">
        <v>0</v>
      </c>
      <c r="V152" s="1">
        <v>0</v>
      </c>
      <c r="W152" s="1">
        <v>1</v>
      </c>
      <c r="X152" s="1">
        <v>0</v>
      </c>
      <c r="Y152" s="1">
        <v>0</v>
      </c>
      <c r="Z152" s="1">
        <v>0</v>
      </c>
      <c r="AA152" s="1">
        <v>2</v>
      </c>
      <c r="AB152" s="1">
        <v>0</v>
      </c>
      <c r="AC152" s="1">
        <v>0</v>
      </c>
      <c r="AD152" s="1">
        <v>0</v>
      </c>
      <c r="AE152" s="1">
        <v>0</v>
      </c>
      <c r="AF152" s="1">
        <v>1</v>
      </c>
      <c r="AG152" s="1">
        <v>0</v>
      </c>
      <c r="AH152" s="15">
        <v>0</v>
      </c>
      <c r="AI152" s="1">
        <v>0</v>
      </c>
      <c r="AJ152" s="1">
        <v>1</v>
      </c>
      <c r="AK152" s="1">
        <v>0</v>
      </c>
      <c r="AL152" s="1">
        <v>0</v>
      </c>
      <c r="AM152" s="1">
        <v>0</v>
      </c>
      <c r="AN152" s="1">
        <v>0</v>
      </c>
      <c r="AO152" s="1">
        <v>0</v>
      </c>
      <c r="AP152" s="1">
        <v>0</v>
      </c>
      <c r="AQ152" s="1">
        <v>0</v>
      </c>
      <c r="AR152" s="1">
        <v>2</v>
      </c>
      <c r="AS152" s="1">
        <v>1</v>
      </c>
      <c r="AT152" s="1">
        <v>0</v>
      </c>
      <c r="AU152" s="1">
        <v>2</v>
      </c>
      <c r="AV152" s="1">
        <v>0</v>
      </c>
      <c r="AW152" s="1">
        <v>0</v>
      </c>
      <c r="AX152" s="1">
        <v>0</v>
      </c>
      <c r="AY152" s="1">
        <v>0</v>
      </c>
      <c r="AZ152" s="15">
        <v>0</v>
      </c>
      <c r="BA152" s="1">
        <v>2</v>
      </c>
      <c r="BB152" s="1">
        <v>0</v>
      </c>
      <c r="BC152" s="1">
        <v>0</v>
      </c>
      <c r="BD152" s="1">
        <v>2</v>
      </c>
      <c r="BE152" s="1">
        <v>1</v>
      </c>
      <c r="BF152" s="1">
        <v>0</v>
      </c>
      <c r="BG152" s="1">
        <v>0</v>
      </c>
      <c r="BH152" s="1">
        <v>0</v>
      </c>
      <c r="BI152" s="1">
        <v>0</v>
      </c>
      <c r="BJ152" s="1">
        <v>0</v>
      </c>
      <c r="BK152" s="1">
        <v>0</v>
      </c>
      <c r="BL152" s="1">
        <v>0</v>
      </c>
      <c r="BM152" s="1">
        <v>0</v>
      </c>
      <c r="BN152" s="1">
        <v>0</v>
      </c>
    </row>
    <row r="153" spans="1:66" ht="12.75">
      <c r="A153" s="1" t="s">
        <v>605</v>
      </c>
      <c r="B153" s="1">
        <v>0</v>
      </c>
      <c r="C153" s="1">
        <v>0</v>
      </c>
      <c r="D153" s="1">
        <v>0</v>
      </c>
      <c r="E153" s="1">
        <v>0</v>
      </c>
      <c r="F153" s="1">
        <v>1</v>
      </c>
      <c r="G153" s="1">
        <v>0</v>
      </c>
      <c r="H153" s="1">
        <v>0</v>
      </c>
      <c r="I153" s="1">
        <v>2</v>
      </c>
      <c r="J153" s="1">
        <v>0</v>
      </c>
      <c r="K153" s="1">
        <v>0</v>
      </c>
      <c r="L153" s="1">
        <v>0</v>
      </c>
      <c r="M153" s="1">
        <v>0</v>
      </c>
      <c r="N153" s="1">
        <v>0</v>
      </c>
      <c r="O153" s="1">
        <v>0</v>
      </c>
      <c r="P153" s="1">
        <v>1</v>
      </c>
      <c r="Q153" s="1">
        <v>0</v>
      </c>
      <c r="R153" s="1">
        <v>0</v>
      </c>
      <c r="S153" s="1">
        <v>0</v>
      </c>
      <c r="T153" s="1">
        <v>0</v>
      </c>
      <c r="U153" s="1">
        <v>0</v>
      </c>
      <c r="V153" s="1">
        <v>0</v>
      </c>
      <c r="W153" s="1">
        <v>1</v>
      </c>
      <c r="X153" s="1">
        <v>0</v>
      </c>
      <c r="Y153" s="1">
        <v>0</v>
      </c>
      <c r="Z153" s="1">
        <v>0</v>
      </c>
      <c r="AA153" s="1">
        <v>2</v>
      </c>
      <c r="AB153" s="1">
        <v>0</v>
      </c>
      <c r="AC153" s="1">
        <v>0</v>
      </c>
      <c r="AD153" s="1">
        <v>0</v>
      </c>
      <c r="AE153" s="1">
        <v>0</v>
      </c>
      <c r="AF153" s="1">
        <v>1</v>
      </c>
      <c r="AG153" s="1">
        <v>0</v>
      </c>
      <c r="AH153" s="15">
        <v>0</v>
      </c>
      <c r="AI153" s="1">
        <v>0</v>
      </c>
      <c r="AJ153" s="1">
        <v>1</v>
      </c>
      <c r="AK153" s="1">
        <v>0</v>
      </c>
      <c r="AL153" s="1">
        <v>0</v>
      </c>
      <c r="AM153" s="1">
        <v>0</v>
      </c>
      <c r="AN153" s="1">
        <v>0</v>
      </c>
      <c r="AO153" s="1">
        <v>0</v>
      </c>
      <c r="AP153" s="1">
        <v>0</v>
      </c>
      <c r="AQ153" s="1">
        <v>0</v>
      </c>
      <c r="AR153" s="1">
        <v>2</v>
      </c>
      <c r="AS153" s="1">
        <v>1</v>
      </c>
      <c r="AT153" s="1">
        <v>0</v>
      </c>
      <c r="AU153" s="1">
        <v>2</v>
      </c>
      <c r="AV153" s="1">
        <v>0</v>
      </c>
      <c r="AW153" s="1">
        <v>0</v>
      </c>
      <c r="AX153" s="1">
        <v>0</v>
      </c>
      <c r="AY153" s="1">
        <v>0</v>
      </c>
      <c r="AZ153" s="15">
        <v>0</v>
      </c>
      <c r="BA153" s="1">
        <v>2</v>
      </c>
      <c r="BB153" s="1">
        <v>0</v>
      </c>
      <c r="BC153" s="1">
        <v>0</v>
      </c>
      <c r="BD153" s="1">
        <v>2</v>
      </c>
      <c r="BE153" s="1">
        <v>1</v>
      </c>
      <c r="BF153" s="1">
        <v>0</v>
      </c>
      <c r="BG153" s="1">
        <v>0</v>
      </c>
      <c r="BH153" s="1">
        <v>0</v>
      </c>
      <c r="BI153" s="1">
        <v>0</v>
      </c>
      <c r="BJ153" s="1">
        <v>0</v>
      </c>
      <c r="BK153" s="1">
        <v>0</v>
      </c>
      <c r="BL153" s="1">
        <v>0</v>
      </c>
      <c r="BM153" s="1">
        <v>0</v>
      </c>
      <c r="BN153" s="1">
        <v>0</v>
      </c>
    </row>
    <row r="154" spans="1:66" ht="12.75">
      <c r="A154" s="1" t="s">
        <v>606</v>
      </c>
      <c r="B154" s="1">
        <v>0</v>
      </c>
      <c r="C154" s="1">
        <v>0</v>
      </c>
      <c r="D154" s="1">
        <v>0</v>
      </c>
      <c r="E154" s="1">
        <v>0</v>
      </c>
      <c r="F154" s="1">
        <v>1</v>
      </c>
      <c r="G154" s="1">
        <v>0</v>
      </c>
      <c r="H154" s="1">
        <v>2</v>
      </c>
      <c r="I154" s="1">
        <v>2</v>
      </c>
      <c r="J154" s="1">
        <v>0</v>
      </c>
      <c r="K154" s="1">
        <v>0</v>
      </c>
      <c r="L154" s="1">
        <v>0</v>
      </c>
      <c r="M154" s="1">
        <v>0</v>
      </c>
      <c r="N154" s="1">
        <v>0</v>
      </c>
      <c r="O154" s="1">
        <v>0</v>
      </c>
      <c r="P154" s="1">
        <v>2</v>
      </c>
      <c r="Q154" s="1">
        <v>0</v>
      </c>
      <c r="R154" s="1">
        <v>0</v>
      </c>
      <c r="S154" s="1">
        <v>0</v>
      </c>
      <c r="T154" s="1">
        <v>0</v>
      </c>
      <c r="U154" s="1">
        <v>0</v>
      </c>
      <c r="V154" s="1">
        <v>0</v>
      </c>
      <c r="W154" s="1">
        <v>1</v>
      </c>
      <c r="X154" s="1">
        <v>0</v>
      </c>
      <c r="Y154" s="1">
        <v>0</v>
      </c>
      <c r="Z154" s="1">
        <v>1</v>
      </c>
      <c r="AA154" s="1">
        <v>2</v>
      </c>
      <c r="AB154" s="1">
        <v>0</v>
      </c>
      <c r="AC154" s="1">
        <v>0</v>
      </c>
      <c r="AD154" s="1">
        <v>0</v>
      </c>
      <c r="AE154" s="1">
        <v>0</v>
      </c>
      <c r="AF154" s="1">
        <v>1</v>
      </c>
      <c r="AG154" s="1">
        <v>0</v>
      </c>
      <c r="AH154" s="15">
        <v>0</v>
      </c>
      <c r="AI154" s="1">
        <v>0</v>
      </c>
      <c r="AJ154" s="1">
        <v>1</v>
      </c>
      <c r="AK154" s="1">
        <v>0</v>
      </c>
      <c r="AL154" s="1">
        <v>0</v>
      </c>
      <c r="AM154" s="1">
        <v>0</v>
      </c>
      <c r="AN154" s="1">
        <v>0</v>
      </c>
      <c r="AO154" s="1">
        <v>0</v>
      </c>
      <c r="AP154" s="1">
        <v>0</v>
      </c>
      <c r="AQ154" s="1">
        <v>0</v>
      </c>
      <c r="AR154" s="1">
        <v>2</v>
      </c>
      <c r="AS154" s="1">
        <v>1</v>
      </c>
      <c r="AT154" s="1">
        <v>0</v>
      </c>
      <c r="AU154" s="1">
        <v>2</v>
      </c>
      <c r="AV154" s="1">
        <v>0</v>
      </c>
      <c r="AW154" s="1">
        <v>0</v>
      </c>
      <c r="AX154" s="1">
        <v>0</v>
      </c>
      <c r="AY154" s="1">
        <v>0</v>
      </c>
      <c r="AZ154" s="15">
        <v>0</v>
      </c>
      <c r="BA154" s="1">
        <v>2</v>
      </c>
      <c r="BB154" s="1">
        <v>0</v>
      </c>
      <c r="BC154" s="1">
        <v>0</v>
      </c>
      <c r="BD154" s="1">
        <v>2</v>
      </c>
      <c r="BE154" s="1">
        <v>1</v>
      </c>
      <c r="BF154" s="1">
        <v>0</v>
      </c>
      <c r="BG154" s="1">
        <v>2</v>
      </c>
      <c r="BH154" s="1">
        <v>2</v>
      </c>
      <c r="BI154" s="1">
        <v>2</v>
      </c>
      <c r="BJ154" s="1">
        <v>0</v>
      </c>
      <c r="BK154" s="1">
        <v>0</v>
      </c>
      <c r="BL154" s="1">
        <v>0</v>
      </c>
      <c r="BM154" s="1">
        <v>0</v>
      </c>
      <c r="BN154" s="1">
        <v>0</v>
      </c>
    </row>
    <row r="155" spans="1:66" ht="12.75">
      <c r="A155" s="1" t="s">
        <v>607</v>
      </c>
      <c r="B155" s="1">
        <v>0</v>
      </c>
      <c r="C155" s="1">
        <v>0</v>
      </c>
      <c r="D155" s="1">
        <v>0</v>
      </c>
      <c r="E155" s="1">
        <v>0</v>
      </c>
      <c r="F155" s="1">
        <v>0</v>
      </c>
      <c r="G155" s="1">
        <v>0</v>
      </c>
      <c r="H155" s="1">
        <v>0</v>
      </c>
      <c r="I155" s="1">
        <v>0</v>
      </c>
      <c r="J155" s="1">
        <v>1</v>
      </c>
      <c r="K155" s="1">
        <v>0</v>
      </c>
      <c r="L155" s="1">
        <v>0</v>
      </c>
      <c r="M155" s="1">
        <v>0</v>
      </c>
      <c r="N155" s="1">
        <v>0</v>
      </c>
      <c r="O155" s="1">
        <v>0</v>
      </c>
      <c r="P155" s="1">
        <v>0</v>
      </c>
      <c r="Q155" s="1">
        <v>0</v>
      </c>
      <c r="R155" s="1">
        <v>0</v>
      </c>
      <c r="S155" s="1">
        <v>0</v>
      </c>
      <c r="T155" s="1">
        <v>0</v>
      </c>
      <c r="U155" s="1">
        <v>0</v>
      </c>
      <c r="V155" s="1">
        <v>0</v>
      </c>
      <c r="W155" s="1">
        <v>0</v>
      </c>
      <c r="X155" s="1">
        <v>0</v>
      </c>
      <c r="Y155" s="1">
        <v>0</v>
      </c>
      <c r="Z155" s="1">
        <v>0</v>
      </c>
      <c r="AA155" s="1">
        <v>0</v>
      </c>
      <c r="AB155" s="1">
        <v>0</v>
      </c>
      <c r="AC155" s="1">
        <v>0</v>
      </c>
      <c r="AD155" s="1">
        <v>0</v>
      </c>
      <c r="AE155" s="1">
        <v>0</v>
      </c>
      <c r="AF155" s="1">
        <v>0</v>
      </c>
      <c r="AG155" s="1">
        <v>0</v>
      </c>
      <c r="AH155" s="15">
        <v>0</v>
      </c>
      <c r="AI155" s="1">
        <v>0</v>
      </c>
      <c r="AJ155" s="1">
        <v>0</v>
      </c>
      <c r="AK155" s="1">
        <v>0</v>
      </c>
      <c r="AL155" s="1">
        <v>0</v>
      </c>
      <c r="AM155" s="1">
        <v>0</v>
      </c>
      <c r="AN155" s="1">
        <v>0</v>
      </c>
      <c r="AO155" s="1">
        <v>0</v>
      </c>
      <c r="AP155" s="1">
        <v>0</v>
      </c>
      <c r="AQ155" s="1">
        <v>0</v>
      </c>
      <c r="AR155" s="1">
        <v>0</v>
      </c>
      <c r="AS155" s="1">
        <v>0</v>
      </c>
      <c r="AT155" s="1">
        <v>0</v>
      </c>
      <c r="AU155" s="1">
        <v>0</v>
      </c>
      <c r="AV155" s="1">
        <v>0</v>
      </c>
      <c r="AW155" s="1">
        <v>0</v>
      </c>
      <c r="AX155" s="1">
        <v>0</v>
      </c>
      <c r="AY155" s="1">
        <v>0</v>
      </c>
      <c r="AZ155" s="15">
        <v>0</v>
      </c>
      <c r="BA155" s="1">
        <v>2</v>
      </c>
      <c r="BB155" s="1">
        <v>0</v>
      </c>
      <c r="BC155" s="1">
        <v>0</v>
      </c>
      <c r="BD155" s="1">
        <v>0</v>
      </c>
      <c r="BE155" s="1">
        <v>0</v>
      </c>
      <c r="BF155" s="1">
        <v>0</v>
      </c>
      <c r="BG155" s="1">
        <v>0</v>
      </c>
      <c r="BH155" s="1">
        <v>0</v>
      </c>
      <c r="BI155" s="1">
        <v>0</v>
      </c>
      <c r="BJ155" s="1">
        <v>0</v>
      </c>
      <c r="BK155" s="1">
        <v>0</v>
      </c>
      <c r="BL155" s="1">
        <v>0</v>
      </c>
      <c r="BM155" s="1">
        <v>0</v>
      </c>
      <c r="BN155" s="1">
        <v>0</v>
      </c>
    </row>
    <row r="156" spans="1:66" ht="12.75">
      <c r="A156" s="1" t="s">
        <v>608</v>
      </c>
      <c r="B156" s="1">
        <v>0</v>
      </c>
      <c r="C156" s="1">
        <v>0</v>
      </c>
      <c r="D156" s="1">
        <v>0</v>
      </c>
      <c r="E156" s="1">
        <v>0</v>
      </c>
      <c r="F156" s="1">
        <v>0</v>
      </c>
      <c r="G156" s="1">
        <v>0</v>
      </c>
      <c r="H156" s="1">
        <v>2</v>
      </c>
      <c r="I156" s="1">
        <v>0</v>
      </c>
      <c r="J156" s="1">
        <v>2</v>
      </c>
      <c r="K156" s="1">
        <v>0</v>
      </c>
      <c r="L156" s="1">
        <v>0</v>
      </c>
      <c r="M156" s="1">
        <v>0</v>
      </c>
      <c r="N156" s="1">
        <v>0</v>
      </c>
      <c r="O156" s="1">
        <v>2</v>
      </c>
      <c r="P156" s="1">
        <v>0</v>
      </c>
      <c r="Q156" s="1">
        <v>0</v>
      </c>
      <c r="R156" s="1">
        <v>2</v>
      </c>
      <c r="S156" s="1">
        <v>2</v>
      </c>
      <c r="T156" s="1">
        <v>0</v>
      </c>
      <c r="U156" s="1">
        <v>0</v>
      </c>
      <c r="V156" s="1">
        <v>0</v>
      </c>
      <c r="W156" s="1">
        <v>0</v>
      </c>
      <c r="X156" s="1">
        <v>0</v>
      </c>
      <c r="Y156" s="1">
        <v>2</v>
      </c>
      <c r="Z156" s="1">
        <v>0</v>
      </c>
      <c r="AA156" s="1">
        <v>2</v>
      </c>
      <c r="AB156" s="1">
        <v>2</v>
      </c>
      <c r="AC156" s="1">
        <v>0</v>
      </c>
      <c r="AD156" s="1">
        <v>0</v>
      </c>
      <c r="AE156" s="1">
        <v>2</v>
      </c>
      <c r="AF156" s="1">
        <v>0</v>
      </c>
      <c r="AG156" s="1">
        <v>0</v>
      </c>
      <c r="AH156" s="15">
        <v>0</v>
      </c>
      <c r="AI156" s="1">
        <v>0</v>
      </c>
      <c r="AJ156" s="1">
        <v>0</v>
      </c>
      <c r="AK156" s="1">
        <v>0</v>
      </c>
      <c r="AL156" s="1">
        <v>0</v>
      </c>
      <c r="AM156" s="1">
        <v>2</v>
      </c>
      <c r="AN156" s="1">
        <v>0</v>
      </c>
      <c r="AO156" s="1">
        <v>0</v>
      </c>
      <c r="AP156" s="1">
        <v>0</v>
      </c>
      <c r="AQ156" s="1">
        <v>0</v>
      </c>
      <c r="AR156" s="1">
        <v>0</v>
      </c>
      <c r="AS156" s="1">
        <v>0</v>
      </c>
      <c r="AT156" s="1">
        <v>0</v>
      </c>
      <c r="AU156" s="1">
        <v>0</v>
      </c>
      <c r="AV156" s="1">
        <v>0</v>
      </c>
      <c r="AW156" s="1">
        <v>0</v>
      </c>
      <c r="AX156" s="1">
        <v>2</v>
      </c>
      <c r="AY156" s="1">
        <v>2</v>
      </c>
      <c r="AZ156" s="15">
        <v>0</v>
      </c>
      <c r="BA156" s="1">
        <v>2</v>
      </c>
      <c r="BB156" s="1">
        <v>0</v>
      </c>
      <c r="BC156" s="1">
        <v>0</v>
      </c>
      <c r="BD156" s="1">
        <v>0</v>
      </c>
      <c r="BE156" s="1">
        <v>0</v>
      </c>
      <c r="BF156" s="1">
        <v>0</v>
      </c>
      <c r="BG156" s="1">
        <v>2</v>
      </c>
      <c r="BH156" s="1">
        <v>2</v>
      </c>
      <c r="BI156" s="1">
        <v>2</v>
      </c>
      <c r="BJ156" s="1">
        <v>2</v>
      </c>
      <c r="BK156" s="1">
        <v>0</v>
      </c>
      <c r="BL156" s="1">
        <v>2</v>
      </c>
      <c r="BM156" s="1">
        <v>0</v>
      </c>
      <c r="BN156" s="1">
        <v>2</v>
      </c>
    </row>
    <row r="157" spans="1:66" ht="12.75">
      <c r="A157" s="1" t="s">
        <v>609</v>
      </c>
      <c r="B157" s="1">
        <v>0</v>
      </c>
      <c r="C157" s="1">
        <v>0</v>
      </c>
      <c r="D157" s="1">
        <v>0</v>
      </c>
      <c r="E157" s="1">
        <v>0</v>
      </c>
      <c r="F157" s="1">
        <v>0</v>
      </c>
      <c r="G157" s="1">
        <v>0</v>
      </c>
      <c r="H157" s="1">
        <v>2</v>
      </c>
      <c r="I157" s="1">
        <v>0</v>
      </c>
      <c r="J157" s="1">
        <v>2</v>
      </c>
      <c r="K157" s="1">
        <v>0</v>
      </c>
      <c r="L157" s="1">
        <v>0</v>
      </c>
      <c r="M157" s="1">
        <v>0</v>
      </c>
      <c r="N157" s="1">
        <v>0</v>
      </c>
      <c r="O157" s="1">
        <v>2</v>
      </c>
      <c r="P157" s="1">
        <v>0</v>
      </c>
      <c r="Q157" s="1">
        <v>0</v>
      </c>
      <c r="R157" s="1">
        <v>2</v>
      </c>
      <c r="S157" s="1">
        <v>2</v>
      </c>
      <c r="T157" s="1">
        <v>0</v>
      </c>
      <c r="U157" s="1">
        <v>2</v>
      </c>
      <c r="V157" s="1">
        <v>0</v>
      </c>
      <c r="W157" s="1">
        <v>0</v>
      </c>
      <c r="X157" s="1">
        <v>0</v>
      </c>
      <c r="Y157" s="1">
        <v>2</v>
      </c>
      <c r="Z157" s="1">
        <v>0</v>
      </c>
      <c r="AA157" s="1">
        <v>2</v>
      </c>
      <c r="AB157" s="1">
        <v>2</v>
      </c>
      <c r="AC157" s="1">
        <v>0</v>
      </c>
      <c r="AD157" s="1">
        <v>0</v>
      </c>
      <c r="AE157" s="1">
        <v>2</v>
      </c>
      <c r="AF157" s="1">
        <v>0</v>
      </c>
      <c r="AG157" s="1">
        <v>0</v>
      </c>
      <c r="AH157" s="15">
        <v>0</v>
      </c>
      <c r="AI157" s="1">
        <v>0</v>
      </c>
      <c r="AJ157" s="1">
        <v>0</v>
      </c>
      <c r="AK157" s="1">
        <v>0</v>
      </c>
      <c r="AL157" s="1">
        <v>0</v>
      </c>
      <c r="AM157" s="1">
        <v>2</v>
      </c>
      <c r="AN157" s="1">
        <v>0</v>
      </c>
      <c r="AO157" s="1">
        <v>0</v>
      </c>
      <c r="AP157" s="1">
        <v>0</v>
      </c>
      <c r="AQ157" s="1">
        <v>0</v>
      </c>
      <c r="AR157" s="1">
        <v>0</v>
      </c>
      <c r="AS157" s="1">
        <v>0</v>
      </c>
      <c r="AT157" s="1">
        <v>0</v>
      </c>
      <c r="AU157" s="1">
        <v>0</v>
      </c>
      <c r="AV157" s="1">
        <v>0</v>
      </c>
      <c r="AW157" s="1">
        <v>0</v>
      </c>
      <c r="AX157" s="1">
        <v>2</v>
      </c>
      <c r="AY157" s="1">
        <v>2</v>
      </c>
      <c r="AZ157" s="15">
        <v>0</v>
      </c>
      <c r="BA157" s="1">
        <v>2</v>
      </c>
      <c r="BB157" s="1">
        <v>0</v>
      </c>
      <c r="BC157" s="1">
        <v>0</v>
      </c>
      <c r="BD157" s="1">
        <v>0</v>
      </c>
      <c r="BE157" s="1">
        <v>0</v>
      </c>
      <c r="BF157" s="1">
        <v>0</v>
      </c>
      <c r="BG157" s="1">
        <v>2</v>
      </c>
      <c r="BH157" s="1">
        <v>2</v>
      </c>
      <c r="BI157" s="1">
        <v>2</v>
      </c>
      <c r="BJ157" s="1">
        <v>2</v>
      </c>
      <c r="BK157" s="1">
        <v>0</v>
      </c>
      <c r="BL157" s="1">
        <v>1</v>
      </c>
      <c r="BM157" s="1">
        <v>0</v>
      </c>
      <c r="BN157" s="1">
        <v>2</v>
      </c>
    </row>
    <row r="158" spans="1:66" ht="12.75">
      <c r="A158" s="1" t="s">
        <v>610</v>
      </c>
      <c r="B158" s="1">
        <v>0</v>
      </c>
      <c r="C158" s="1">
        <v>0</v>
      </c>
      <c r="D158" s="1">
        <v>0</v>
      </c>
      <c r="E158" s="1">
        <v>0</v>
      </c>
      <c r="F158" s="1">
        <v>0</v>
      </c>
      <c r="G158" s="1">
        <v>0</v>
      </c>
      <c r="H158" s="1">
        <v>2</v>
      </c>
      <c r="I158" s="1">
        <v>0</v>
      </c>
      <c r="J158" s="1">
        <v>2</v>
      </c>
      <c r="K158" s="1">
        <v>0</v>
      </c>
      <c r="L158" s="1">
        <v>0</v>
      </c>
      <c r="M158" s="1">
        <v>0</v>
      </c>
      <c r="N158" s="1">
        <v>0</v>
      </c>
      <c r="O158" s="1">
        <v>2</v>
      </c>
      <c r="P158" s="1">
        <v>0</v>
      </c>
      <c r="Q158" s="1">
        <v>0</v>
      </c>
      <c r="R158" s="1">
        <v>2</v>
      </c>
      <c r="S158" s="1">
        <v>2</v>
      </c>
      <c r="T158" s="1">
        <v>0</v>
      </c>
      <c r="U158" s="1">
        <v>2</v>
      </c>
      <c r="V158" s="1">
        <v>0</v>
      </c>
      <c r="W158" s="1">
        <v>0</v>
      </c>
      <c r="X158" s="1">
        <v>0</v>
      </c>
      <c r="Y158" s="1">
        <v>2</v>
      </c>
      <c r="Z158" s="1">
        <v>0</v>
      </c>
      <c r="AA158" s="1">
        <v>2</v>
      </c>
      <c r="AB158" s="1">
        <v>2</v>
      </c>
      <c r="AC158" s="1">
        <v>0</v>
      </c>
      <c r="AD158" s="1">
        <v>0</v>
      </c>
      <c r="AE158" s="1">
        <v>2</v>
      </c>
      <c r="AF158" s="1">
        <v>0</v>
      </c>
      <c r="AG158" s="1">
        <v>0</v>
      </c>
      <c r="AH158" s="15">
        <v>0</v>
      </c>
      <c r="AI158" s="1">
        <v>0</v>
      </c>
      <c r="AJ158" s="1">
        <v>0</v>
      </c>
      <c r="AK158" s="1">
        <v>0</v>
      </c>
      <c r="AL158" s="1">
        <v>0</v>
      </c>
      <c r="AM158" s="1">
        <v>2</v>
      </c>
      <c r="AN158" s="1">
        <v>0</v>
      </c>
      <c r="AO158" s="1">
        <v>0</v>
      </c>
      <c r="AP158" s="1">
        <v>0</v>
      </c>
      <c r="AQ158" s="1">
        <v>0</v>
      </c>
      <c r="AR158" s="1">
        <v>0</v>
      </c>
      <c r="AS158" s="1">
        <v>0</v>
      </c>
      <c r="AT158" s="1">
        <v>0</v>
      </c>
      <c r="AU158" s="1">
        <v>0</v>
      </c>
      <c r="AV158" s="1">
        <v>0</v>
      </c>
      <c r="AW158" s="1">
        <v>0</v>
      </c>
      <c r="AX158" s="1">
        <v>2</v>
      </c>
      <c r="AY158" s="1">
        <v>2</v>
      </c>
      <c r="AZ158" s="15">
        <v>0</v>
      </c>
      <c r="BA158" s="1">
        <v>2</v>
      </c>
      <c r="BB158" s="1">
        <v>0</v>
      </c>
      <c r="BC158" s="1">
        <v>0</v>
      </c>
      <c r="BD158" s="1">
        <v>0</v>
      </c>
      <c r="BE158" s="1">
        <v>0</v>
      </c>
      <c r="BF158" s="1">
        <v>0</v>
      </c>
      <c r="BG158" s="1">
        <v>2</v>
      </c>
      <c r="BH158" s="1">
        <v>2</v>
      </c>
      <c r="BI158" s="1">
        <v>2</v>
      </c>
      <c r="BJ158" s="1">
        <v>2</v>
      </c>
      <c r="BK158" s="1">
        <v>0</v>
      </c>
      <c r="BL158" s="1">
        <v>1</v>
      </c>
      <c r="BM158" s="1">
        <v>0</v>
      </c>
      <c r="BN158" s="1">
        <v>2</v>
      </c>
    </row>
    <row r="159" spans="1:66" ht="12.75">
      <c r="A159" s="1" t="s">
        <v>611</v>
      </c>
      <c r="B159" s="1">
        <v>2</v>
      </c>
      <c r="C159" s="1">
        <v>2</v>
      </c>
      <c r="D159" s="1">
        <v>2</v>
      </c>
      <c r="E159" s="1">
        <v>2</v>
      </c>
      <c r="F159" s="1">
        <v>2</v>
      </c>
      <c r="G159" s="1">
        <v>2</v>
      </c>
      <c r="H159" s="1">
        <v>2</v>
      </c>
      <c r="I159" s="1">
        <v>2</v>
      </c>
      <c r="J159" s="1">
        <v>2</v>
      </c>
      <c r="K159" s="1">
        <v>2</v>
      </c>
      <c r="L159" s="1">
        <v>2</v>
      </c>
      <c r="M159" s="1">
        <v>2</v>
      </c>
      <c r="N159" s="1">
        <v>0</v>
      </c>
      <c r="O159" s="1">
        <v>2</v>
      </c>
      <c r="P159" s="1">
        <v>2</v>
      </c>
      <c r="Q159" s="1">
        <v>2</v>
      </c>
      <c r="R159" s="1">
        <v>2</v>
      </c>
      <c r="S159" s="1">
        <v>2</v>
      </c>
      <c r="T159" s="1">
        <v>2</v>
      </c>
      <c r="U159" s="1">
        <v>2</v>
      </c>
      <c r="V159" s="1">
        <v>2</v>
      </c>
      <c r="W159" s="1">
        <v>2</v>
      </c>
      <c r="X159" s="1">
        <v>2</v>
      </c>
      <c r="Y159" s="1">
        <v>2</v>
      </c>
      <c r="Z159" s="1">
        <v>2</v>
      </c>
      <c r="AA159" s="1">
        <v>2</v>
      </c>
      <c r="AB159" s="1">
        <v>2</v>
      </c>
      <c r="AC159" s="1">
        <v>2</v>
      </c>
      <c r="AD159" s="1">
        <v>2</v>
      </c>
      <c r="AE159" s="1">
        <v>2</v>
      </c>
      <c r="AF159" s="1">
        <v>2</v>
      </c>
      <c r="AG159" s="1">
        <v>2</v>
      </c>
      <c r="AH159" s="15">
        <v>2</v>
      </c>
      <c r="AI159" s="1">
        <v>2</v>
      </c>
      <c r="AJ159" s="1">
        <v>2</v>
      </c>
      <c r="AK159" s="1">
        <v>2</v>
      </c>
      <c r="AL159" s="1">
        <v>2</v>
      </c>
      <c r="AM159" s="1">
        <v>2</v>
      </c>
      <c r="AN159" s="1">
        <v>2</v>
      </c>
      <c r="AO159" s="1">
        <v>2</v>
      </c>
      <c r="AP159" s="1">
        <v>2</v>
      </c>
      <c r="AQ159" s="1">
        <v>2</v>
      </c>
      <c r="AR159" s="1">
        <v>2</v>
      </c>
      <c r="AS159" s="1">
        <v>2</v>
      </c>
      <c r="AT159" s="1">
        <v>2</v>
      </c>
      <c r="AU159" s="1">
        <v>2</v>
      </c>
      <c r="AV159" s="1">
        <v>2</v>
      </c>
      <c r="AW159" s="1">
        <v>2</v>
      </c>
      <c r="AX159" s="1">
        <v>2</v>
      </c>
      <c r="AY159" s="1">
        <v>2</v>
      </c>
      <c r="AZ159" s="15">
        <v>2</v>
      </c>
      <c r="BA159" s="1">
        <v>2</v>
      </c>
      <c r="BB159" s="1">
        <v>2</v>
      </c>
      <c r="BC159" s="1">
        <v>2</v>
      </c>
      <c r="BD159" s="1">
        <v>2</v>
      </c>
      <c r="BE159" s="1">
        <v>2</v>
      </c>
      <c r="BF159" s="1">
        <v>2</v>
      </c>
      <c r="BG159" s="1">
        <v>2</v>
      </c>
      <c r="BH159" s="1">
        <v>2</v>
      </c>
      <c r="BI159" s="1">
        <v>2</v>
      </c>
      <c r="BJ159" s="1">
        <v>2</v>
      </c>
      <c r="BK159" s="1">
        <v>2</v>
      </c>
      <c r="BL159" s="1">
        <v>2</v>
      </c>
      <c r="BM159" s="1">
        <v>2</v>
      </c>
      <c r="BN159" s="1">
        <v>2</v>
      </c>
    </row>
    <row r="160" spans="1:66" ht="12.75">
      <c r="A160" s="1" t="s">
        <v>612</v>
      </c>
      <c r="B160" s="1">
        <v>0</v>
      </c>
      <c r="C160" s="1">
        <v>0</v>
      </c>
      <c r="D160" s="1">
        <v>2</v>
      </c>
      <c r="E160" s="1">
        <v>2</v>
      </c>
      <c r="F160" s="1">
        <v>2</v>
      </c>
      <c r="G160" s="1">
        <v>2</v>
      </c>
      <c r="H160" s="1">
        <v>2</v>
      </c>
      <c r="I160" s="1">
        <v>0</v>
      </c>
      <c r="J160" s="1">
        <v>0</v>
      </c>
      <c r="K160" s="1">
        <v>0</v>
      </c>
      <c r="L160" s="1">
        <v>1</v>
      </c>
      <c r="M160" s="1">
        <v>0</v>
      </c>
      <c r="N160" s="1">
        <v>0</v>
      </c>
      <c r="O160" s="1">
        <v>0</v>
      </c>
      <c r="P160" s="1">
        <v>2</v>
      </c>
      <c r="Q160" s="1">
        <v>2</v>
      </c>
      <c r="R160" s="1">
        <v>2</v>
      </c>
      <c r="S160" s="1">
        <v>2</v>
      </c>
      <c r="T160" s="1">
        <v>0</v>
      </c>
      <c r="U160" s="1">
        <v>0</v>
      </c>
      <c r="V160" s="1">
        <v>0</v>
      </c>
      <c r="W160" s="1">
        <v>0</v>
      </c>
      <c r="X160" s="1">
        <v>2</v>
      </c>
      <c r="Y160" s="1">
        <v>2</v>
      </c>
      <c r="Z160" s="1">
        <v>2</v>
      </c>
      <c r="AA160" s="1">
        <v>1</v>
      </c>
      <c r="AB160" s="1">
        <v>2</v>
      </c>
      <c r="AC160" s="1">
        <v>0</v>
      </c>
      <c r="AD160" s="1">
        <v>0</v>
      </c>
      <c r="AE160" s="1">
        <v>2</v>
      </c>
      <c r="AF160" s="1">
        <v>0</v>
      </c>
      <c r="AG160" s="1">
        <v>1</v>
      </c>
      <c r="AH160" s="15">
        <v>0</v>
      </c>
      <c r="AI160" s="1">
        <v>0</v>
      </c>
      <c r="AJ160" s="1">
        <v>1</v>
      </c>
      <c r="AK160" s="1">
        <v>0</v>
      </c>
      <c r="AL160" s="1">
        <v>0</v>
      </c>
      <c r="AM160" s="1">
        <v>0</v>
      </c>
      <c r="AN160" s="1">
        <v>2</v>
      </c>
      <c r="AO160" s="1">
        <v>0</v>
      </c>
      <c r="AP160" s="1">
        <v>2</v>
      </c>
      <c r="AQ160" s="1">
        <v>2</v>
      </c>
      <c r="AR160" s="1">
        <v>1</v>
      </c>
      <c r="AS160" s="1">
        <v>2</v>
      </c>
      <c r="AT160" s="1">
        <v>0</v>
      </c>
      <c r="AU160" s="1">
        <v>2</v>
      </c>
      <c r="AV160" s="1">
        <v>0</v>
      </c>
      <c r="AW160" s="1">
        <v>0</v>
      </c>
      <c r="AX160" s="1">
        <v>2</v>
      </c>
      <c r="AY160" s="1">
        <v>2</v>
      </c>
      <c r="AZ160" s="15">
        <v>2</v>
      </c>
      <c r="BA160" s="1">
        <v>2</v>
      </c>
      <c r="BB160" s="1">
        <v>0</v>
      </c>
      <c r="BC160" s="1">
        <v>0</v>
      </c>
      <c r="BD160" s="1">
        <v>0</v>
      </c>
      <c r="BE160" s="1">
        <v>0</v>
      </c>
      <c r="BF160" s="1">
        <v>0</v>
      </c>
      <c r="BG160" s="1">
        <v>2</v>
      </c>
      <c r="BH160" s="1">
        <v>2</v>
      </c>
      <c r="BI160" s="1">
        <v>2</v>
      </c>
      <c r="BJ160" s="1">
        <v>2</v>
      </c>
      <c r="BK160" s="1">
        <v>2</v>
      </c>
      <c r="BL160" s="1">
        <v>2</v>
      </c>
      <c r="BM160" s="1">
        <v>0</v>
      </c>
      <c r="BN160" s="1">
        <v>2</v>
      </c>
    </row>
    <row r="161" spans="1:66" ht="12.75">
      <c r="A161" s="1" t="s">
        <v>613</v>
      </c>
      <c r="B161" s="1">
        <v>0</v>
      </c>
      <c r="C161" s="1">
        <v>0</v>
      </c>
      <c r="D161" s="1">
        <v>0</v>
      </c>
      <c r="E161" s="1">
        <v>0</v>
      </c>
      <c r="F161" s="1">
        <v>2</v>
      </c>
      <c r="G161" s="1">
        <v>2</v>
      </c>
      <c r="H161" s="1">
        <v>2</v>
      </c>
      <c r="I161" s="1">
        <v>2</v>
      </c>
      <c r="J161" s="1">
        <v>2</v>
      </c>
      <c r="K161" s="1">
        <v>2</v>
      </c>
      <c r="L161" s="1">
        <v>2</v>
      </c>
      <c r="M161" s="1">
        <v>2</v>
      </c>
      <c r="N161" s="1">
        <v>2</v>
      </c>
      <c r="O161" s="1">
        <v>2</v>
      </c>
      <c r="P161" s="1">
        <v>2</v>
      </c>
      <c r="Q161" s="1">
        <v>1</v>
      </c>
      <c r="R161" s="1">
        <v>2</v>
      </c>
      <c r="S161" s="1">
        <v>2</v>
      </c>
      <c r="T161" s="1">
        <v>0</v>
      </c>
      <c r="U161" s="1">
        <v>0</v>
      </c>
      <c r="V161" s="1">
        <v>2</v>
      </c>
      <c r="W161" s="1">
        <v>2</v>
      </c>
      <c r="X161" s="1">
        <v>2</v>
      </c>
      <c r="Y161" s="1">
        <v>2</v>
      </c>
      <c r="Z161" s="1">
        <v>0</v>
      </c>
      <c r="AA161" s="1">
        <v>2</v>
      </c>
      <c r="AB161" s="1">
        <v>2</v>
      </c>
      <c r="AC161" s="1">
        <v>2</v>
      </c>
      <c r="AD161" s="1">
        <v>0</v>
      </c>
      <c r="AE161" s="1">
        <v>1</v>
      </c>
      <c r="AF161" s="1">
        <v>2</v>
      </c>
      <c r="AG161" s="1">
        <v>2</v>
      </c>
      <c r="AH161" s="15">
        <v>2</v>
      </c>
      <c r="AI161" s="1">
        <v>2</v>
      </c>
      <c r="AJ161" s="1">
        <v>2</v>
      </c>
      <c r="AK161" s="1">
        <v>2</v>
      </c>
      <c r="AL161" s="1">
        <v>2</v>
      </c>
      <c r="AM161" s="1">
        <v>2</v>
      </c>
      <c r="AN161" s="1">
        <v>2</v>
      </c>
      <c r="AO161" s="1">
        <v>0</v>
      </c>
      <c r="AP161" s="1">
        <v>2</v>
      </c>
      <c r="AQ161" s="1">
        <v>0</v>
      </c>
      <c r="AR161" s="1">
        <v>2</v>
      </c>
      <c r="AS161" s="1">
        <v>2</v>
      </c>
      <c r="AT161" s="1">
        <v>0</v>
      </c>
      <c r="AU161" s="1">
        <v>2</v>
      </c>
      <c r="AV161" s="1">
        <v>2</v>
      </c>
      <c r="AW161" s="1">
        <v>1</v>
      </c>
      <c r="AX161" s="1">
        <v>2</v>
      </c>
      <c r="AY161" s="1">
        <v>2</v>
      </c>
      <c r="AZ161" s="15">
        <v>2</v>
      </c>
      <c r="BA161" s="1">
        <v>2</v>
      </c>
      <c r="BB161" s="1">
        <v>2</v>
      </c>
      <c r="BC161" s="1">
        <v>2</v>
      </c>
      <c r="BD161" s="1">
        <v>2</v>
      </c>
      <c r="BE161" s="1">
        <v>2</v>
      </c>
      <c r="BF161" s="1">
        <v>1</v>
      </c>
      <c r="BG161" s="1">
        <v>2</v>
      </c>
      <c r="BH161" s="1">
        <v>2</v>
      </c>
      <c r="BI161" s="1">
        <v>2</v>
      </c>
      <c r="BJ161" s="1">
        <v>2</v>
      </c>
      <c r="BK161" s="1">
        <v>1</v>
      </c>
      <c r="BL161" s="1">
        <v>2</v>
      </c>
      <c r="BM161" s="1">
        <v>2</v>
      </c>
      <c r="BN161" s="1">
        <v>2</v>
      </c>
    </row>
    <row r="162" spans="1:66" ht="12.75">
      <c r="A162" s="1" t="s">
        <v>614</v>
      </c>
      <c r="B162" s="1">
        <v>0</v>
      </c>
      <c r="C162" s="1">
        <v>0</v>
      </c>
      <c r="D162" s="1">
        <v>0</v>
      </c>
      <c r="E162" s="1">
        <v>0</v>
      </c>
      <c r="F162" s="1">
        <v>2</v>
      </c>
      <c r="G162" s="1">
        <v>2</v>
      </c>
      <c r="H162" s="1">
        <v>2</v>
      </c>
      <c r="I162" s="1">
        <v>2</v>
      </c>
      <c r="J162" s="1">
        <v>2</v>
      </c>
      <c r="K162" s="1">
        <v>2</v>
      </c>
      <c r="L162" s="1">
        <v>2</v>
      </c>
      <c r="M162" s="1">
        <v>2</v>
      </c>
      <c r="N162" s="1">
        <v>2</v>
      </c>
      <c r="O162" s="1">
        <v>2</v>
      </c>
      <c r="P162" s="1">
        <v>2</v>
      </c>
      <c r="Q162" s="1">
        <v>1</v>
      </c>
      <c r="R162" s="1">
        <v>2</v>
      </c>
      <c r="S162" s="1">
        <v>2</v>
      </c>
      <c r="T162" s="1">
        <v>0</v>
      </c>
      <c r="U162" s="1">
        <v>0</v>
      </c>
      <c r="V162" s="1">
        <v>2</v>
      </c>
      <c r="W162" s="1">
        <v>2</v>
      </c>
      <c r="X162" s="1">
        <v>2</v>
      </c>
      <c r="Y162" s="1">
        <v>2</v>
      </c>
      <c r="Z162" s="1">
        <v>0</v>
      </c>
      <c r="AA162" s="1">
        <v>2</v>
      </c>
      <c r="AB162" s="1">
        <v>2</v>
      </c>
      <c r="AC162" s="1">
        <v>2</v>
      </c>
      <c r="AD162" s="1">
        <v>0</v>
      </c>
      <c r="AE162" s="1">
        <v>1</v>
      </c>
      <c r="AF162" s="1">
        <v>2</v>
      </c>
      <c r="AG162" s="1">
        <v>2</v>
      </c>
      <c r="AH162" s="15">
        <v>2</v>
      </c>
      <c r="AI162" s="1">
        <v>2</v>
      </c>
      <c r="AJ162" s="1">
        <v>2</v>
      </c>
      <c r="AK162" s="1">
        <v>2</v>
      </c>
      <c r="AL162" s="1">
        <v>2</v>
      </c>
      <c r="AM162" s="1">
        <v>2</v>
      </c>
      <c r="AN162" s="1">
        <v>2</v>
      </c>
      <c r="AO162" s="1">
        <v>0</v>
      </c>
      <c r="AP162" s="1">
        <v>2</v>
      </c>
      <c r="AQ162" s="1">
        <v>0</v>
      </c>
      <c r="AR162" s="1">
        <v>2</v>
      </c>
      <c r="AS162" s="1">
        <v>2</v>
      </c>
      <c r="AT162" s="1">
        <v>0</v>
      </c>
      <c r="AU162" s="1">
        <v>2</v>
      </c>
      <c r="AV162" s="1">
        <v>2</v>
      </c>
      <c r="AW162" s="1">
        <v>2</v>
      </c>
      <c r="AX162" s="1">
        <v>2</v>
      </c>
      <c r="AY162" s="1">
        <v>2</v>
      </c>
      <c r="AZ162" s="15">
        <v>2</v>
      </c>
      <c r="BA162" s="1">
        <v>2</v>
      </c>
      <c r="BB162" s="1">
        <v>2</v>
      </c>
      <c r="BC162" s="1">
        <v>2</v>
      </c>
      <c r="BD162" s="1">
        <v>2</v>
      </c>
      <c r="BE162" s="1">
        <v>2</v>
      </c>
      <c r="BF162" s="1">
        <v>1</v>
      </c>
      <c r="BG162" s="1">
        <v>2</v>
      </c>
      <c r="BH162" s="1">
        <v>2</v>
      </c>
      <c r="BI162" s="1">
        <v>2</v>
      </c>
      <c r="BJ162" s="1">
        <v>2</v>
      </c>
      <c r="BK162" s="1">
        <v>2</v>
      </c>
      <c r="BL162" s="1">
        <v>2</v>
      </c>
      <c r="BM162" s="1">
        <v>2</v>
      </c>
      <c r="BN162" s="1">
        <v>2</v>
      </c>
    </row>
    <row r="163" spans="1:66" ht="12.75">
      <c r="A163" s="1" t="s">
        <v>615</v>
      </c>
      <c r="B163" s="1">
        <v>0</v>
      </c>
      <c r="C163" s="1">
        <v>0</v>
      </c>
      <c r="D163" s="1">
        <v>2</v>
      </c>
      <c r="E163" s="1">
        <v>2</v>
      </c>
      <c r="F163" s="1">
        <v>2</v>
      </c>
      <c r="G163" s="1">
        <v>1</v>
      </c>
      <c r="H163" s="1">
        <v>2</v>
      </c>
      <c r="I163" s="1">
        <v>0</v>
      </c>
      <c r="J163" s="1">
        <v>2</v>
      </c>
      <c r="K163" s="1">
        <v>2</v>
      </c>
      <c r="L163" s="1">
        <v>2</v>
      </c>
      <c r="M163" s="1">
        <v>0</v>
      </c>
      <c r="N163" s="1">
        <v>0</v>
      </c>
      <c r="O163" s="1">
        <v>2</v>
      </c>
      <c r="P163" s="1">
        <v>2</v>
      </c>
      <c r="Q163" s="1">
        <v>2</v>
      </c>
      <c r="R163" s="1">
        <v>2</v>
      </c>
      <c r="S163" s="1">
        <v>2</v>
      </c>
      <c r="T163" s="1">
        <v>0</v>
      </c>
      <c r="U163" s="1">
        <v>0</v>
      </c>
      <c r="V163" s="1">
        <v>0</v>
      </c>
      <c r="W163" s="1">
        <v>0</v>
      </c>
      <c r="X163" s="1">
        <v>2</v>
      </c>
      <c r="Y163" s="1">
        <v>2</v>
      </c>
      <c r="Z163" s="1">
        <v>1</v>
      </c>
      <c r="AA163" s="1">
        <v>2</v>
      </c>
      <c r="AB163" s="1">
        <v>2</v>
      </c>
      <c r="AC163" s="1">
        <v>0</v>
      </c>
      <c r="AD163" s="1">
        <v>0</v>
      </c>
      <c r="AE163" s="1">
        <v>1</v>
      </c>
      <c r="AF163" s="1">
        <v>0</v>
      </c>
      <c r="AG163" s="1">
        <v>2</v>
      </c>
      <c r="AH163" s="15">
        <v>0</v>
      </c>
      <c r="AI163" s="1">
        <v>0</v>
      </c>
      <c r="AJ163" s="1">
        <v>1</v>
      </c>
      <c r="AK163" s="1">
        <v>0</v>
      </c>
      <c r="AL163" s="1">
        <v>2</v>
      </c>
      <c r="AM163" s="1">
        <v>1</v>
      </c>
      <c r="AN163" s="1">
        <v>2</v>
      </c>
      <c r="AO163" s="1">
        <v>0</v>
      </c>
      <c r="AP163" s="1">
        <v>0</v>
      </c>
      <c r="AQ163" s="1">
        <v>0</v>
      </c>
      <c r="AR163" s="1">
        <v>0</v>
      </c>
      <c r="AS163" s="1">
        <v>2</v>
      </c>
      <c r="AT163" s="1">
        <v>0</v>
      </c>
      <c r="AU163" s="1">
        <v>0</v>
      </c>
      <c r="AV163" s="1">
        <v>0</v>
      </c>
      <c r="AW163" s="1">
        <v>2</v>
      </c>
      <c r="AX163" s="1">
        <v>0</v>
      </c>
      <c r="AY163" s="1">
        <v>0</v>
      </c>
      <c r="AZ163" s="15">
        <v>1</v>
      </c>
      <c r="BA163" s="1">
        <v>2</v>
      </c>
      <c r="BB163" s="1">
        <v>0</v>
      </c>
      <c r="BC163" s="1">
        <v>0</v>
      </c>
      <c r="BD163" s="1">
        <v>0</v>
      </c>
      <c r="BE163" s="1">
        <v>0</v>
      </c>
      <c r="BF163" s="1">
        <v>2</v>
      </c>
      <c r="BG163" s="1">
        <v>2</v>
      </c>
      <c r="BH163" s="1">
        <v>2</v>
      </c>
      <c r="BI163" s="1">
        <v>2</v>
      </c>
      <c r="BJ163" s="1">
        <v>2</v>
      </c>
      <c r="BK163" s="1">
        <v>2</v>
      </c>
      <c r="BL163" s="1">
        <v>2</v>
      </c>
      <c r="BM163" s="1">
        <v>0</v>
      </c>
      <c r="BN163" s="1">
        <v>2</v>
      </c>
    </row>
    <row r="164" spans="1:66" ht="12.75">
      <c r="A164" s="1" t="s">
        <v>616</v>
      </c>
      <c r="B164" s="1">
        <v>0</v>
      </c>
      <c r="C164" s="1">
        <v>0</v>
      </c>
      <c r="D164" s="1">
        <v>0</v>
      </c>
      <c r="E164" s="1">
        <v>0</v>
      </c>
      <c r="F164" s="1">
        <v>2</v>
      </c>
      <c r="G164" s="1">
        <v>0</v>
      </c>
      <c r="H164" s="1">
        <v>0</v>
      </c>
      <c r="I164" s="1">
        <v>0</v>
      </c>
      <c r="J164" s="1">
        <v>0</v>
      </c>
      <c r="K164" s="1">
        <v>0</v>
      </c>
      <c r="L164" s="1">
        <v>2</v>
      </c>
      <c r="M164" s="1">
        <v>0</v>
      </c>
      <c r="N164" s="1">
        <v>0</v>
      </c>
      <c r="O164" s="1">
        <v>0</v>
      </c>
      <c r="P164" s="1">
        <v>2</v>
      </c>
      <c r="Q164" s="1">
        <v>0</v>
      </c>
      <c r="R164" s="1">
        <v>0</v>
      </c>
      <c r="S164" s="1">
        <v>0</v>
      </c>
      <c r="T164" s="1">
        <v>0</v>
      </c>
      <c r="U164" s="1">
        <v>0</v>
      </c>
      <c r="V164" s="1">
        <v>0</v>
      </c>
      <c r="W164" s="1">
        <v>0</v>
      </c>
      <c r="X164" s="1">
        <v>0</v>
      </c>
      <c r="Y164" s="1">
        <v>0</v>
      </c>
      <c r="Z164" s="1">
        <v>0</v>
      </c>
      <c r="AA164" s="1">
        <v>2</v>
      </c>
      <c r="AB164" s="1">
        <v>0</v>
      </c>
      <c r="AC164" s="1">
        <v>0</v>
      </c>
      <c r="AD164" s="1">
        <v>0</v>
      </c>
      <c r="AE164" s="1">
        <v>2</v>
      </c>
      <c r="AF164" s="1">
        <v>0</v>
      </c>
      <c r="AG164" s="1">
        <v>0</v>
      </c>
      <c r="AH164" s="15">
        <v>0</v>
      </c>
      <c r="AI164" s="1">
        <v>0</v>
      </c>
      <c r="AJ164" s="1">
        <v>1</v>
      </c>
      <c r="AK164" s="1">
        <v>0</v>
      </c>
      <c r="AL164" s="1">
        <v>0</v>
      </c>
      <c r="AM164" s="1">
        <v>0</v>
      </c>
      <c r="AN164" s="1">
        <v>0</v>
      </c>
      <c r="AO164" s="1">
        <v>0</v>
      </c>
      <c r="AP164" s="1">
        <v>0</v>
      </c>
      <c r="AQ164" s="1">
        <v>0</v>
      </c>
      <c r="AR164" s="1">
        <v>0</v>
      </c>
      <c r="AS164" s="1">
        <v>2</v>
      </c>
      <c r="AT164" s="1">
        <v>0</v>
      </c>
      <c r="AU164" s="1">
        <v>2</v>
      </c>
      <c r="AV164" s="1">
        <v>0</v>
      </c>
      <c r="AW164" s="1">
        <v>0</v>
      </c>
      <c r="AX164" s="1">
        <v>0</v>
      </c>
      <c r="AY164" s="1">
        <v>0</v>
      </c>
      <c r="AZ164" s="15">
        <v>0</v>
      </c>
      <c r="BA164" s="1">
        <v>2</v>
      </c>
      <c r="BB164" s="1">
        <v>0</v>
      </c>
      <c r="BC164" s="1">
        <v>0</v>
      </c>
      <c r="BD164" s="1">
        <v>0</v>
      </c>
      <c r="BE164" s="1">
        <v>0</v>
      </c>
      <c r="BF164" s="1">
        <v>0</v>
      </c>
      <c r="BG164" s="1">
        <v>0</v>
      </c>
      <c r="BH164" s="1">
        <v>0</v>
      </c>
      <c r="BI164" s="1">
        <v>0</v>
      </c>
      <c r="BJ164" s="1">
        <v>0</v>
      </c>
      <c r="BK164" s="1">
        <v>0</v>
      </c>
      <c r="BL164" s="1">
        <v>2</v>
      </c>
      <c r="BM164" s="1">
        <v>0</v>
      </c>
      <c r="BN164" s="1">
        <v>0</v>
      </c>
    </row>
    <row r="165" spans="1:66" ht="12.75">
      <c r="A165" s="1" t="s">
        <v>617</v>
      </c>
      <c r="B165" s="1">
        <v>2</v>
      </c>
      <c r="C165" s="1">
        <v>2</v>
      </c>
      <c r="D165" s="1">
        <v>2</v>
      </c>
      <c r="E165" s="1">
        <v>2</v>
      </c>
      <c r="F165" s="1">
        <v>2</v>
      </c>
      <c r="G165" s="1">
        <v>2</v>
      </c>
      <c r="H165" s="1">
        <v>2</v>
      </c>
      <c r="I165" s="1">
        <v>2</v>
      </c>
      <c r="J165" s="1">
        <v>2</v>
      </c>
      <c r="K165" s="1">
        <v>2</v>
      </c>
      <c r="L165" s="1">
        <v>2</v>
      </c>
      <c r="M165" s="1">
        <v>2</v>
      </c>
      <c r="N165" s="1">
        <v>2</v>
      </c>
      <c r="O165" s="1">
        <v>2</v>
      </c>
      <c r="P165" s="1">
        <v>2</v>
      </c>
      <c r="Q165" s="1">
        <v>2</v>
      </c>
      <c r="R165" s="1">
        <v>2</v>
      </c>
      <c r="S165" s="1">
        <v>2</v>
      </c>
      <c r="T165" s="1">
        <v>2</v>
      </c>
      <c r="U165" s="1">
        <v>2</v>
      </c>
      <c r="V165" s="1">
        <v>2</v>
      </c>
      <c r="W165" s="1">
        <v>2</v>
      </c>
      <c r="X165" s="1">
        <v>2</v>
      </c>
      <c r="Y165" s="1">
        <v>2</v>
      </c>
      <c r="Z165" s="1">
        <v>2</v>
      </c>
      <c r="AA165" s="1">
        <v>2</v>
      </c>
      <c r="AB165" s="1">
        <v>2</v>
      </c>
      <c r="AC165" s="1">
        <v>2</v>
      </c>
      <c r="AD165" s="1">
        <v>2</v>
      </c>
      <c r="AE165" s="1">
        <v>2</v>
      </c>
      <c r="AF165" s="1">
        <v>2</v>
      </c>
      <c r="AG165" s="1">
        <v>2</v>
      </c>
      <c r="AH165" s="15">
        <v>2</v>
      </c>
      <c r="AI165" s="1">
        <v>2</v>
      </c>
      <c r="AJ165" s="1">
        <v>2</v>
      </c>
      <c r="AK165" s="1">
        <v>2</v>
      </c>
      <c r="AL165" s="1">
        <v>2</v>
      </c>
      <c r="AM165" s="1">
        <v>2</v>
      </c>
      <c r="AN165" s="1">
        <v>2</v>
      </c>
      <c r="AO165" s="1">
        <v>2</v>
      </c>
      <c r="AP165" s="1">
        <v>2</v>
      </c>
      <c r="AQ165" s="1">
        <v>2</v>
      </c>
      <c r="AR165" s="1">
        <v>2</v>
      </c>
      <c r="AS165" s="1">
        <v>2</v>
      </c>
      <c r="AT165" s="1">
        <v>2</v>
      </c>
      <c r="AU165" s="1">
        <v>2</v>
      </c>
      <c r="AV165" s="1">
        <v>2</v>
      </c>
      <c r="AW165" s="1">
        <v>2</v>
      </c>
      <c r="AX165" s="1">
        <v>2</v>
      </c>
      <c r="AY165" s="1">
        <v>2</v>
      </c>
      <c r="AZ165" s="15">
        <v>2</v>
      </c>
      <c r="BA165" s="1">
        <v>2</v>
      </c>
      <c r="BB165" s="1">
        <v>2</v>
      </c>
      <c r="BC165" s="1">
        <v>2</v>
      </c>
      <c r="BD165" s="1">
        <v>2</v>
      </c>
      <c r="BE165" s="1">
        <v>2</v>
      </c>
      <c r="BF165" s="1">
        <v>2</v>
      </c>
      <c r="BG165" s="1">
        <v>2</v>
      </c>
      <c r="BH165" s="1">
        <v>2</v>
      </c>
      <c r="BI165" s="1">
        <v>2</v>
      </c>
      <c r="BJ165" s="1">
        <v>1</v>
      </c>
      <c r="BK165" s="1">
        <v>2</v>
      </c>
      <c r="BL165" s="1">
        <v>2</v>
      </c>
      <c r="BM165" s="1">
        <v>2</v>
      </c>
      <c r="BN165" s="1">
        <v>2</v>
      </c>
    </row>
    <row r="166" spans="1:66" ht="12.75">
      <c r="A166" s="1" t="s">
        <v>618</v>
      </c>
      <c r="B166" s="1">
        <v>0</v>
      </c>
      <c r="C166" s="1">
        <v>0</v>
      </c>
      <c r="D166" s="1">
        <v>2</v>
      </c>
      <c r="E166" s="1">
        <v>2</v>
      </c>
      <c r="F166" s="1">
        <v>0</v>
      </c>
      <c r="G166" s="1">
        <v>0</v>
      </c>
      <c r="H166" s="1">
        <v>0</v>
      </c>
      <c r="I166" s="1">
        <v>0</v>
      </c>
      <c r="J166" s="1">
        <v>0</v>
      </c>
      <c r="K166" s="1">
        <v>0</v>
      </c>
      <c r="L166" s="1">
        <v>0</v>
      </c>
      <c r="M166" s="1">
        <v>0</v>
      </c>
      <c r="N166" s="1">
        <v>2</v>
      </c>
      <c r="O166" s="1">
        <v>0</v>
      </c>
      <c r="P166" s="1">
        <v>0</v>
      </c>
      <c r="Q166" s="1">
        <v>0</v>
      </c>
      <c r="R166" s="1">
        <v>0</v>
      </c>
      <c r="S166" s="1">
        <v>2</v>
      </c>
      <c r="T166" s="1">
        <v>0</v>
      </c>
      <c r="U166" s="1">
        <v>0</v>
      </c>
      <c r="V166" s="1">
        <v>2</v>
      </c>
      <c r="W166" s="1">
        <v>0</v>
      </c>
      <c r="X166" s="1">
        <v>2</v>
      </c>
      <c r="Y166" s="1">
        <v>0</v>
      </c>
      <c r="Z166" s="1">
        <v>0</v>
      </c>
      <c r="AA166" s="1">
        <v>0</v>
      </c>
      <c r="AB166" s="1">
        <v>2</v>
      </c>
      <c r="AC166" s="1">
        <v>2</v>
      </c>
      <c r="AD166" s="1">
        <v>0</v>
      </c>
      <c r="AE166" s="1">
        <v>0</v>
      </c>
      <c r="AF166" s="1">
        <v>0</v>
      </c>
      <c r="AG166" s="1">
        <v>0</v>
      </c>
      <c r="AH166" s="15">
        <v>2</v>
      </c>
      <c r="AI166" s="1">
        <v>0</v>
      </c>
      <c r="AJ166" s="1">
        <v>2</v>
      </c>
      <c r="AK166" s="1">
        <v>0</v>
      </c>
      <c r="AL166" s="1">
        <v>0</v>
      </c>
      <c r="AM166" s="1">
        <v>0</v>
      </c>
      <c r="AN166" s="1">
        <v>2</v>
      </c>
      <c r="AO166" s="1">
        <v>0</v>
      </c>
      <c r="AP166" s="1">
        <v>0</v>
      </c>
      <c r="AQ166" s="1">
        <v>0</v>
      </c>
      <c r="AR166" s="1">
        <v>2</v>
      </c>
      <c r="AS166" s="1">
        <v>0</v>
      </c>
      <c r="AT166" s="1">
        <v>2</v>
      </c>
      <c r="AU166" s="1">
        <v>2</v>
      </c>
      <c r="AV166" s="1">
        <v>0</v>
      </c>
      <c r="AW166" s="1">
        <v>0</v>
      </c>
      <c r="AX166" s="1">
        <v>0</v>
      </c>
      <c r="AY166" s="1">
        <v>0</v>
      </c>
      <c r="AZ166" s="15">
        <v>0</v>
      </c>
      <c r="BA166" s="1">
        <v>2</v>
      </c>
      <c r="BB166" s="1">
        <v>0</v>
      </c>
      <c r="BC166" s="1">
        <v>2</v>
      </c>
      <c r="BD166" s="1">
        <v>0</v>
      </c>
      <c r="BE166" s="1">
        <v>0</v>
      </c>
      <c r="BF166" s="1">
        <v>0</v>
      </c>
      <c r="BG166" s="1">
        <v>2</v>
      </c>
      <c r="BH166" s="1">
        <v>2</v>
      </c>
      <c r="BI166" s="1">
        <v>2</v>
      </c>
      <c r="BJ166" s="1">
        <v>2</v>
      </c>
      <c r="BK166" s="1">
        <v>0</v>
      </c>
      <c r="BL166" s="1">
        <v>0</v>
      </c>
      <c r="BM166" s="1">
        <v>2</v>
      </c>
      <c r="BN166" s="1">
        <v>2</v>
      </c>
    </row>
    <row r="167" spans="1:66" ht="12.75">
      <c r="A167" s="1" t="s">
        <v>619</v>
      </c>
      <c r="B167" s="1">
        <v>0</v>
      </c>
      <c r="C167" s="1">
        <v>0</v>
      </c>
      <c r="D167" s="1">
        <v>2</v>
      </c>
      <c r="E167" s="1">
        <v>2</v>
      </c>
      <c r="F167" s="1">
        <v>0</v>
      </c>
      <c r="G167" s="1">
        <v>0</v>
      </c>
      <c r="H167" s="1">
        <v>0</v>
      </c>
      <c r="I167" s="1">
        <v>0</v>
      </c>
      <c r="J167" s="1">
        <v>0</v>
      </c>
      <c r="K167" s="1">
        <v>0</v>
      </c>
      <c r="L167" s="1">
        <v>0</v>
      </c>
      <c r="M167" s="1">
        <v>0</v>
      </c>
      <c r="N167" s="1">
        <v>2</v>
      </c>
      <c r="O167" s="1">
        <v>0</v>
      </c>
      <c r="P167" s="1">
        <v>0</v>
      </c>
      <c r="Q167" s="1">
        <v>0</v>
      </c>
      <c r="R167" s="1">
        <v>0</v>
      </c>
      <c r="S167" s="1">
        <v>2</v>
      </c>
      <c r="T167" s="1">
        <v>0</v>
      </c>
      <c r="U167" s="1">
        <v>0</v>
      </c>
      <c r="V167" s="1">
        <v>2</v>
      </c>
      <c r="W167" s="1">
        <v>0</v>
      </c>
      <c r="X167" s="1">
        <v>2</v>
      </c>
      <c r="Y167" s="1">
        <v>0</v>
      </c>
      <c r="Z167" s="1">
        <v>0</v>
      </c>
      <c r="AA167" s="1">
        <v>0</v>
      </c>
      <c r="AB167" s="1">
        <v>2</v>
      </c>
      <c r="AC167" s="1">
        <v>2</v>
      </c>
      <c r="AD167" s="1">
        <v>0</v>
      </c>
      <c r="AE167" s="1">
        <v>0</v>
      </c>
      <c r="AF167" s="1">
        <v>0</v>
      </c>
      <c r="AG167" s="1">
        <v>0</v>
      </c>
      <c r="AH167" s="15">
        <v>2</v>
      </c>
      <c r="AI167" s="1">
        <v>0</v>
      </c>
      <c r="AJ167" s="1">
        <v>2</v>
      </c>
      <c r="AK167" s="1">
        <v>0</v>
      </c>
      <c r="AL167" s="1">
        <v>0</v>
      </c>
      <c r="AM167" s="1">
        <v>0</v>
      </c>
      <c r="AN167" s="1">
        <v>2</v>
      </c>
      <c r="AO167" s="1">
        <v>0</v>
      </c>
      <c r="AP167" s="1">
        <v>0</v>
      </c>
      <c r="AQ167" s="1">
        <v>0</v>
      </c>
      <c r="AR167" s="1">
        <v>2</v>
      </c>
      <c r="AS167" s="1">
        <v>0</v>
      </c>
      <c r="AT167" s="1">
        <v>2</v>
      </c>
      <c r="AU167" s="1">
        <v>2</v>
      </c>
      <c r="AV167" s="1">
        <v>0</v>
      </c>
      <c r="AW167" s="1">
        <v>0</v>
      </c>
      <c r="AX167" s="1">
        <v>0</v>
      </c>
      <c r="AY167" s="1">
        <v>0</v>
      </c>
      <c r="AZ167" s="15">
        <v>0</v>
      </c>
      <c r="BA167" s="1">
        <v>2</v>
      </c>
      <c r="BB167" s="1">
        <v>0</v>
      </c>
      <c r="BC167" s="1">
        <v>2</v>
      </c>
      <c r="BD167" s="1">
        <v>0</v>
      </c>
      <c r="BE167" s="1">
        <v>0</v>
      </c>
      <c r="BF167" s="1">
        <v>0</v>
      </c>
      <c r="BG167" s="1">
        <v>2</v>
      </c>
      <c r="BH167" s="1">
        <v>2</v>
      </c>
      <c r="BI167" s="1">
        <v>2</v>
      </c>
      <c r="BJ167" s="1">
        <v>2</v>
      </c>
      <c r="BK167" s="1">
        <v>0</v>
      </c>
      <c r="BL167" s="1">
        <v>0</v>
      </c>
      <c r="BM167" s="1">
        <v>2</v>
      </c>
      <c r="BN167" s="1">
        <v>2</v>
      </c>
    </row>
    <row r="168" spans="1:66" ht="12.75">
      <c r="A168" s="1" t="s">
        <v>620</v>
      </c>
      <c r="B168" s="1">
        <v>0</v>
      </c>
      <c r="C168" s="1">
        <v>0</v>
      </c>
      <c r="D168" s="1">
        <v>2</v>
      </c>
      <c r="E168" s="1">
        <v>2</v>
      </c>
      <c r="F168" s="1">
        <v>2</v>
      </c>
      <c r="G168" s="1">
        <v>1</v>
      </c>
      <c r="H168" s="1">
        <v>2</v>
      </c>
      <c r="I168" s="1">
        <v>2</v>
      </c>
      <c r="J168" s="1">
        <v>0</v>
      </c>
      <c r="K168" s="1">
        <v>2</v>
      </c>
      <c r="L168" s="1">
        <v>2</v>
      </c>
      <c r="M168" s="1">
        <v>2</v>
      </c>
      <c r="N168" s="1">
        <v>0</v>
      </c>
      <c r="O168" s="1">
        <v>0</v>
      </c>
      <c r="P168" s="1">
        <v>2</v>
      </c>
      <c r="Q168" s="1">
        <v>2</v>
      </c>
      <c r="R168" s="1">
        <v>2</v>
      </c>
      <c r="S168" s="1">
        <v>2</v>
      </c>
      <c r="T168" s="1">
        <v>0</v>
      </c>
      <c r="U168" s="1">
        <v>2</v>
      </c>
      <c r="V168" s="1">
        <v>0</v>
      </c>
      <c r="W168" s="1">
        <v>0</v>
      </c>
      <c r="X168" s="1">
        <v>2</v>
      </c>
      <c r="Y168" s="1">
        <v>2</v>
      </c>
      <c r="Z168" s="1">
        <v>1</v>
      </c>
      <c r="AA168" s="1">
        <v>2</v>
      </c>
      <c r="AB168" s="1">
        <v>2</v>
      </c>
      <c r="AC168" s="1">
        <v>0</v>
      </c>
      <c r="AD168" s="1">
        <v>0</v>
      </c>
      <c r="AE168" s="1">
        <v>1</v>
      </c>
      <c r="AF168" s="1">
        <v>0</v>
      </c>
      <c r="AG168" s="1">
        <v>2</v>
      </c>
      <c r="AH168" s="15">
        <v>0</v>
      </c>
      <c r="AI168" s="1">
        <v>0</v>
      </c>
      <c r="AJ168" s="1">
        <v>1</v>
      </c>
      <c r="AK168" s="1">
        <v>0</v>
      </c>
      <c r="AL168" s="1">
        <v>2</v>
      </c>
      <c r="AM168" s="1">
        <v>2</v>
      </c>
      <c r="AN168" s="1">
        <v>2</v>
      </c>
      <c r="AO168" s="1">
        <v>0</v>
      </c>
      <c r="AP168" s="1">
        <v>2</v>
      </c>
      <c r="AQ168" s="1">
        <v>0</v>
      </c>
      <c r="AR168" s="1">
        <v>0</v>
      </c>
      <c r="AS168" s="1">
        <v>2</v>
      </c>
      <c r="AT168" s="1">
        <v>0</v>
      </c>
      <c r="AU168" s="1">
        <v>2</v>
      </c>
      <c r="AV168" s="1">
        <v>0</v>
      </c>
      <c r="AW168" s="1">
        <v>2</v>
      </c>
      <c r="AX168" s="1">
        <v>2</v>
      </c>
      <c r="AY168" s="1">
        <v>2</v>
      </c>
      <c r="AZ168" s="15">
        <v>1</v>
      </c>
      <c r="BA168" s="1">
        <v>2</v>
      </c>
      <c r="BB168" s="1">
        <v>0</v>
      </c>
      <c r="BC168" s="1">
        <v>0</v>
      </c>
      <c r="BD168" s="1">
        <v>0</v>
      </c>
      <c r="BE168" s="1">
        <v>0</v>
      </c>
      <c r="BF168" s="1">
        <v>0</v>
      </c>
      <c r="BG168" s="1">
        <v>2</v>
      </c>
      <c r="BH168" s="1">
        <v>2</v>
      </c>
      <c r="BI168" s="1">
        <v>2</v>
      </c>
      <c r="BJ168" s="1">
        <v>2</v>
      </c>
      <c r="BK168" s="1">
        <v>2</v>
      </c>
      <c r="BL168" s="1">
        <v>0</v>
      </c>
      <c r="BM168" s="1">
        <v>0</v>
      </c>
      <c r="BN168" s="1">
        <v>2</v>
      </c>
    </row>
    <row r="169" spans="1:66" ht="12.75">
      <c r="A169" s="1" t="s">
        <v>621</v>
      </c>
      <c r="B169" s="1">
        <v>0</v>
      </c>
      <c r="C169" s="1">
        <v>0</v>
      </c>
      <c r="D169" s="1">
        <v>0</v>
      </c>
      <c r="E169" s="1">
        <v>0</v>
      </c>
      <c r="F169" s="1">
        <v>0</v>
      </c>
      <c r="G169" s="1">
        <v>0</v>
      </c>
      <c r="H169" s="1">
        <v>0</v>
      </c>
      <c r="I169" s="1">
        <v>0</v>
      </c>
      <c r="J169" s="1">
        <v>0</v>
      </c>
      <c r="K169" s="1">
        <v>0</v>
      </c>
      <c r="L169" s="1">
        <v>0</v>
      </c>
      <c r="M169" s="1">
        <v>0</v>
      </c>
      <c r="N169" s="1">
        <v>0</v>
      </c>
      <c r="O169" s="1">
        <v>0</v>
      </c>
      <c r="P169" s="1">
        <v>0</v>
      </c>
      <c r="Q169" s="1">
        <v>0</v>
      </c>
      <c r="R169" s="1">
        <v>0</v>
      </c>
      <c r="S169" s="1">
        <v>0</v>
      </c>
      <c r="T169" s="1">
        <v>0</v>
      </c>
      <c r="U169" s="1">
        <v>0</v>
      </c>
      <c r="V169" s="1">
        <v>0</v>
      </c>
      <c r="W169" s="1">
        <v>0</v>
      </c>
      <c r="X169" s="1">
        <v>0</v>
      </c>
      <c r="Y169" s="1">
        <v>0</v>
      </c>
      <c r="Z169" s="1">
        <v>0</v>
      </c>
      <c r="AA169" s="1">
        <v>2</v>
      </c>
      <c r="AB169" s="1">
        <v>0</v>
      </c>
      <c r="AC169" s="1">
        <v>0</v>
      </c>
      <c r="AD169" s="1">
        <v>0</v>
      </c>
      <c r="AE169" s="1">
        <v>0</v>
      </c>
      <c r="AF169" s="1">
        <v>0</v>
      </c>
      <c r="AG169" s="1">
        <v>0</v>
      </c>
      <c r="AH169" s="15">
        <v>0</v>
      </c>
      <c r="AI169" s="1">
        <v>0</v>
      </c>
      <c r="AJ169" s="1">
        <v>0</v>
      </c>
      <c r="AK169" s="1">
        <v>0</v>
      </c>
      <c r="AL169" s="1">
        <v>0</v>
      </c>
      <c r="AM169" s="1">
        <v>0</v>
      </c>
      <c r="AN169" s="1">
        <v>0</v>
      </c>
      <c r="AO169" s="1">
        <v>0</v>
      </c>
      <c r="AP169" s="1">
        <v>0</v>
      </c>
      <c r="AQ169" s="1">
        <v>0</v>
      </c>
      <c r="AR169" s="1">
        <v>0</v>
      </c>
      <c r="AS169" s="1">
        <v>0</v>
      </c>
      <c r="AT169" s="1">
        <v>0</v>
      </c>
      <c r="AU169" s="1">
        <v>0</v>
      </c>
      <c r="AV169" s="1">
        <v>0</v>
      </c>
      <c r="AW169" s="1">
        <v>0</v>
      </c>
      <c r="AX169" s="1">
        <v>0</v>
      </c>
      <c r="AY169" s="1">
        <v>0</v>
      </c>
      <c r="AZ169" s="15">
        <v>0</v>
      </c>
      <c r="BA169" s="1">
        <v>2</v>
      </c>
      <c r="BB169" s="1">
        <v>0</v>
      </c>
      <c r="BC169" s="1">
        <v>0</v>
      </c>
      <c r="BD169" s="1">
        <v>0</v>
      </c>
      <c r="BE169" s="1">
        <v>0</v>
      </c>
      <c r="BF169" s="1">
        <v>0</v>
      </c>
      <c r="BG169" s="1">
        <v>0</v>
      </c>
      <c r="BH169" s="1">
        <v>0</v>
      </c>
      <c r="BI169" s="1">
        <v>0</v>
      </c>
      <c r="BJ169" s="1">
        <v>0</v>
      </c>
      <c r="BK169" s="1">
        <v>0</v>
      </c>
      <c r="BL169" s="1">
        <v>0</v>
      </c>
      <c r="BM169" s="1">
        <v>0</v>
      </c>
      <c r="BN169" s="1">
        <v>0</v>
      </c>
    </row>
    <row r="170" spans="1:66" ht="12.75">
      <c r="A170" s="1" t="s">
        <v>622</v>
      </c>
      <c r="B170" s="1">
        <v>0</v>
      </c>
      <c r="C170" s="1">
        <v>0</v>
      </c>
      <c r="D170" s="1">
        <v>0</v>
      </c>
      <c r="E170" s="1">
        <v>0</v>
      </c>
      <c r="F170" s="1">
        <v>0</v>
      </c>
      <c r="G170" s="1">
        <v>0</v>
      </c>
      <c r="H170" s="1">
        <v>0</v>
      </c>
      <c r="I170" s="1">
        <v>0</v>
      </c>
      <c r="J170" s="1">
        <v>1</v>
      </c>
      <c r="K170" s="1">
        <v>0</v>
      </c>
      <c r="L170" s="1">
        <v>0</v>
      </c>
      <c r="M170" s="1">
        <v>0</v>
      </c>
      <c r="N170" s="1">
        <v>0</v>
      </c>
      <c r="O170" s="1">
        <v>0</v>
      </c>
      <c r="P170" s="1">
        <v>0</v>
      </c>
      <c r="Q170" s="1">
        <v>0</v>
      </c>
      <c r="R170" s="1">
        <v>0</v>
      </c>
      <c r="S170" s="1">
        <v>0</v>
      </c>
      <c r="T170" s="1">
        <v>0</v>
      </c>
      <c r="U170" s="1">
        <v>0</v>
      </c>
      <c r="V170" s="1">
        <v>0</v>
      </c>
      <c r="W170" s="1">
        <v>0</v>
      </c>
      <c r="X170" s="1">
        <v>0</v>
      </c>
      <c r="Y170" s="1">
        <v>0</v>
      </c>
      <c r="Z170" s="1">
        <v>2</v>
      </c>
      <c r="AA170" s="1">
        <v>0</v>
      </c>
      <c r="AB170" s="1">
        <v>0</v>
      </c>
      <c r="AC170" s="1">
        <v>0</v>
      </c>
      <c r="AD170" s="1">
        <v>0</v>
      </c>
      <c r="AE170" s="1">
        <v>0</v>
      </c>
      <c r="AF170" s="1">
        <v>0</v>
      </c>
      <c r="AG170" s="1">
        <v>0</v>
      </c>
      <c r="AH170" s="15">
        <v>0</v>
      </c>
      <c r="AI170" s="1">
        <v>0</v>
      </c>
      <c r="AJ170" s="1">
        <v>0</v>
      </c>
      <c r="AK170" s="1">
        <v>0</v>
      </c>
      <c r="AL170" s="1">
        <v>0</v>
      </c>
      <c r="AM170" s="1">
        <v>0</v>
      </c>
      <c r="AN170" s="1">
        <v>0</v>
      </c>
      <c r="AO170" s="1">
        <v>0</v>
      </c>
      <c r="AP170" s="1">
        <v>0</v>
      </c>
      <c r="AQ170" s="1">
        <v>0</v>
      </c>
      <c r="AR170" s="1">
        <v>0</v>
      </c>
      <c r="AS170" s="1">
        <v>0</v>
      </c>
      <c r="AT170" s="1">
        <v>0</v>
      </c>
      <c r="AU170" s="1">
        <v>0</v>
      </c>
      <c r="AV170" s="1">
        <v>0</v>
      </c>
      <c r="AW170" s="1">
        <v>0</v>
      </c>
      <c r="AX170" s="1">
        <v>0</v>
      </c>
      <c r="AY170" s="1">
        <v>0</v>
      </c>
      <c r="AZ170" s="15">
        <v>0</v>
      </c>
      <c r="BA170" s="1">
        <v>2</v>
      </c>
      <c r="BB170" s="1">
        <v>0</v>
      </c>
      <c r="BC170" s="1">
        <v>0</v>
      </c>
      <c r="BD170" s="1">
        <v>0</v>
      </c>
      <c r="BE170" s="1">
        <v>0</v>
      </c>
      <c r="BF170" s="1">
        <v>0</v>
      </c>
      <c r="BG170" s="1">
        <v>0</v>
      </c>
      <c r="BH170" s="1">
        <v>0</v>
      </c>
      <c r="BI170" s="1">
        <v>0</v>
      </c>
      <c r="BJ170" s="1">
        <v>0</v>
      </c>
      <c r="BK170" s="1">
        <v>0</v>
      </c>
      <c r="BL170" s="1">
        <v>0</v>
      </c>
      <c r="BM170" s="1">
        <v>0</v>
      </c>
      <c r="BN170" s="1">
        <v>0</v>
      </c>
    </row>
    <row r="171" spans="1:66" ht="12.75">
      <c r="A171" s="1" t="s">
        <v>623</v>
      </c>
      <c r="B171" s="1">
        <v>0</v>
      </c>
      <c r="C171" s="1">
        <v>0</v>
      </c>
      <c r="D171" s="1">
        <v>0</v>
      </c>
      <c r="E171" s="1">
        <v>0</v>
      </c>
      <c r="F171" s="1">
        <v>2</v>
      </c>
      <c r="G171" s="1">
        <v>2</v>
      </c>
      <c r="H171" s="1">
        <v>0</v>
      </c>
      <c r="I171" s="1">
        <v>2</v>
      </c>
      <c r="J171" s="1">
        <v>2</v>
      </c>
      <c r="K171" s="1">
        <v>0</v>
      </c>
      <c r="L171" s="1">
        <v>0</v>
      </c>
      <c r="M171" s="1">
        <v>0</v>
      </c>
      <c r="N171" s="1">
        <v>0</v>
      </c>
      <c r="O171" s="1">
        <v>0</v>
      </c>
      <c r="P171" s="1">
        <v>2</v>
      </c>
      <c r="Q171" s="1">
        <v>2</v>
      </c>
      <c r="R171" s="1">
        <v>0</v>
      </c>
      <c r="S171" s="1">
        <v>0</v>
      </c>
      <c r="T171" s="1">
        <v>0</v>
      </c>
      <c r="U171" s="1">
        <v>0</v>
      </c>
      <c r="V171" s="1">
        <v>0</v>
      </c>
      <c r="W171" s="1">
        <v>0</v>
      </c>
      <c r="X171" s="1">
        <v>0</v>
      </c>
      <c r="Y171" s="1">
        <v>0</v>
      </c>
      <c r="Z171" s="1">
        <v>2</v>
      </c>
      <c r="AA171" s="1">
        <v>0</v>
      </c>
      <c r="AB171" s="1">
        <v>0</v>
      </c>
      <c r="AC171" s="1">
        <v>0</v>
      </c>
      <c r="AD171" s="1">
        <v>0</v>
      </c>
      <c r="AE171" s="1">
        <v>2</v>
      </c>
      <c r="AF171" s="1">
        <v>0</v>
      </c>
      <c r="AG171" s="1">
        <v>0</v>
      </c>
      <c r="AH171" s="15">
        <v>0</v>
      </c>
      <c r="AI171" s="1">
        <v>0</v>
      </c>
      <c r="AJ171" s="1">
        <v>0</v>
      </c>
      <c r="AK171" s="1">
        <v>0</v>
      </c>
      <c r="AL171" s="1">
        <v>0</v>
      </c>
      <c r="AM171" s="1">
        <v>0</v>
      </c>
      <c r="AN171" s="1">
        <v>0</v>
      </c>
      <c r="AO171" s="1">
        <v>0</v>
      </c>
      <c r="AP171" s="1">
        <v>2</v>
      </c>
      <c r="AQ171" s="1">
        <v>0</v>
      </c>
      <c r="AR171" s="1">
        <v>0</v>
      </c>
      <c r="AS171" s="1">
        <v>2</v>
      </c>
      <c r="AT171" s="1">
        <v>0</v>
      </c>
      <c r="AU171" s="1">
        <v>0</v>
      </c>
      <c r="AV171" s="1">
        <v>0</v>
      </c>
      <c r="AW171" s="1">
        <v>0</v>
      </c>
      <c r="AX171" s="1">
        <v>2</v>
      </c>
      <c r="AY171" s="1">
        <v>0</v>
      </c>
      <c r="AZ171" s="15">
        <v>2</v>
      </c>
      <c r="BA171" s="1">
        <v>2</v>
      </c>
      <c r="BB171" s="1">
        <v>0</v>
      </c>
      <c r="BC171" s="1">
        <v>0</v>
      </c>
      <c r="BD171" s="1">
        <v>0</v>
      </c>
      <c r="BE171" s="1">
        <v>0</v>
      </c>
      <c r="BF171" s="1">
        <v>0</v>
      </c>
      <c r="BG171" s="1">
        <v>2</v>
      </c>
      <c r="BH171" s="1">
        <v>2</v>
      </c>
      <c r="BI171" s="1">
        <v>2</v>
      </c>
      <c r="BJ171" s="1">
        <v>0</v>
      </c>
      <c r="BK171" s="1">
        <v>0</v>
      </c>
      <c r="BL171" s="1">
        <v>0</v>
      </c>
      <c r="BM171" s="1">
        <v>0</v>
      </c>
      <c r="BN171" s="1">
        <v>2</v>
      </c>
    </row>
    <row r="172" spans="1:66" ht="12.75">
      <c r="A172" s="1" t="s">
        <v>624</v>
      </c>
      <c r="B172" s="1">
        <v>0</v>
      </c>
      <c r="C172" s="1">
        <v>0</v>
      </c>
      <c r="D172" s="1">
        <v>0</v>
      </c>
      <c r="E172" s="1">
        <v>0</v>
      </c>
      <c r="F172" s="1">
        <v>0</v>
      </c>
      <c r="G172" s="1">
        <v>0</v>
      </c>
      <c r="H172" s="1">
        <v>0</v>
      </c>
      <c r="I172" s="1">
        <v>0</v>
      </c>
      <c r="J172" s="1">
        <v>0</v>
      </c>
      <c r="K172" s="1">
        <v>0</v>
      </c>
      <c r="L172" s="1">
        <v>0</v>
      </c>
      <c r="M172" s="1">
        <v>0</v>
      </c>
      <c r="N172" s="1">
        <v>0</v>
      </c>
      <c r="O172" s="1">
        <v>0</v>
      </c>
      <c r="P172" s="1">
        <v>0</v>
      </c>
      <c r="Q172" s="1">
        <v>0</v>
      </c>
      <c r="R172" s="1">
        <v>0</v>
      </c>
      <c r="S172" s="1">
        <v>0</v>
      </c>
      <c r="T172" s="1">
        <v>0</v>
      </c>
      <c r="U172" s="1">
        <v>0</v>
      </c>
      <c r="V172" s="1">
        <v>0</v>
      </c>
      <c r="W172" s="1">
        <v>0</v>
      </c>
      <c r="X172" s="1">
        <v>0</v>
      </c>
      <c r="Y172" s="1">
        <v>1</v>
      </c>
      <c r="Z172" s="1">
        <v>0</v>
      </c>
      <c r="AA172" s="1">
        <v>0</v>
      </c>
      <c r="AB172" s="1">
        <v>0</v>
      </c>
      <c r="AC172" s="1">
        <v>0</v>
      </c>
      <c r="AD172" s="1">
        <v>0</v>
      </c>
      <c r="AE172" s="1">
        <v>0</v>
      </c>
      <c r="AF172" s="1">
        <v>0</v>
      </c>
      <c r="AG172" s="1">
        <v>0</v>
      </c>
      <c r="AH172" s="15">
        <v>0</v>
      </c>
      <c r="AI172" s="1">
        <v>0</v>
      </c>
      <c r="AJ172" s="1">
        <v>0</v>
      </c>
      <c r="AK172" s="1">
        <v>0</v>
      </c>
      <c r="AL172" s="1">
        <v>0</v>
      </c>
      <c r="AM172" s="1">
        <v>1</v>
      </c>
      <c r="AN172" s="1">
        <v>0</v>
      </c>
      <c r="AO172" s="1">
        <v>0</v>
      </c>
      <c r="AP172" s="1">
        <v>0</v>
      </c>
      <c r="AQ172" s="1">
        <v>0</v>
      </c>
      <c r="AR172" s="1">
        <v>0</v>
      </c>
      <c r="AS172" s="1">
        <v>0</v>
      </c>
      <c r="AT172" s="1">
        <v>0</v>
      </c>
      <c r="AU172" s="1">
        <v>0</v>
      </c>
      <c r="AV172" s="1">
        <v>0</v>
      </c>
      <c r="AW172" s="1">
        <v>1</v>
      </c>
      <c r="AX172" s="1">
        <v>0</v>
      </c>
      <c r="AY172" s="1">
        <v>0</v>
      </c>
      <c r="AZ172" s="15">
        <v>0</v>
      </c>
      <c r="BA172" s="1">
        <v>2</v>
      </c>
      <c r="BB172" s="1">
        <v>1</v>
      </c>
      <c r="BC172" s="1">
        <v>0</v>
      </c>
      <c r="BD172" s="1">
        <v>0</v>
      </c>
      <c r="BE172" s="1">
        <v>0</v>
      </c>
      <c r="BF172" s="1">
        <v>0</v>
      </c>
      <c r="BG172" s="1">
        <v>0</v>
      </c>
      <c r="BH172" s="1">
        <v>0</v>
      </c>
      <c r="BI172" s="1">
        <v>0</v>
      </c>
      <c r="BJ172" s="1">
        <v>0</v>
      </c>
      <c r="BK172" s="1">
        <v>0</v>
      </c>
      <c r="BL172" s="1">
        <v>0</v>
      </c>
      <c r="BM172" s="1">
        <v>0</v>
      </c>
      <c r="BN172" s="1">
        <v>0</v>
      </c>
    </row>
    <row r="173" spans="1:66" ht="12.75">
      <c r="A173" s="1" t="s">
        <v>625</v>
      </c>
      <c r="B173" s="1">
        <v>0</v>
      </c>
      <c r="C173" s="1">
        <v>0</v>
      </c>
      <c r="D173" s="1">
        <v>0</v>
      </c>
      <c r="E173" s="1">
        <v>0</v>
      </c>
      <c r="F173" s="1">
        <v>0</v>
      </c>
      <c r="G173" s="1">
        <v>0</v>
      </c>
      <c r="H173" s="1">
        <v>0</v>
      </c>
      <c r="I173" s="1">
        <v>0</v>
      </c>
      <c r="J173" s="1">
        <v>0</v>
      </c>
      <c r="K173" s="1">
        <v>0</v>
      </c>
      <c r="L173" s="1">
        <v>0</v>
      </c>
      <c r="M173" s="1">
        <v>0</v>
      </c>
      <c r="N173" s="1">
        <v>0</v>
      </c>
      <c r="O173" s="1">
        <v>0</v>
      </c>
      <c r="P173" s="1">
        <v>0</v>
      </c>
      <c r="Q173" s="1">
        <v>0</v>
      </c>
      <c r="R173" s="1">
        <v>0</v>
      </c>
      <c r="S173" s="1">
        <v>0</v>
      </c>
      <c r="T173" s="1">
        <v>0</v>
      </c>
      <c r="U173" s="1">
        <v>0</v>
      </c>
      <c r="V173" s="1">
        <v>1</v>
      </c>
      <c r="W173" s="1">
        <v>0</v>
      </c>
      <c r="X173" s="1">
        <v>0</v>
      </c>
      <c r="Y173" s="1">
        <v>1</v>
      </c>
      <c r="Z173" s="1">
        <v>0</v>
      </c>
      <c r="AA173" s="1">
        <v>0</v>
      </c>
      <c r="AB173" s="1">
        <v>0</v>
      </c>
      <c r="AC173" s="1">
        <v>0</v>
      </c>
      <c r="AD173" s="1">
        <v>0</v>
      </c>
      <c r="AE173" s="1">
        <v>0</v>
      </c>
      <c r="AF173" s="1">
        <v>0</v>
      </c>
      <c r="AG173" s="1">
        <v>0</v>
      </c>
      <c r="AH173" s="15">
        <v>0</v>
      </c>
      <c r="AI173" s="1">
        <v>0</v>
      </c>
      <c r="AJ173" s="1">
        <v>0</v>
      </c>
      <c r="AK173" s="1">
        <v>0</v>
      </c>
      <c r="AL173" s="1">
        <v>0</v>
      </c>
      <c r="AM173" s="1">
        <v>1</v>
      </c>
      <c r="AN173" s="1">
        <v>0</v>
      </c>
      <c r="AO173" s="1">
        <v>0</v>
      </c>
      <c r="AP173" s="1">
        <v>0</v>
      </c>
      <c r="AQ173" s="1">
        <v>0</v>
      </c>
      <c r="AR173" s="1">
        <v>0</v>
      </c>
      <c r="AS173" s="1">
        <v>0</v>
      </c>
      <c r="AT173" s="1">
        <v>0</v>
      </c>
      <c r="AU173" s="1">
        <v>0</v>
      </c>
      <c r="AV173" s="1">
        <v>0</v>
      </c>
      <c r="AW173" s="1">
        <v>1</v>
      </c>
      <c r="AX173" s="1">
        <v>0</v>
      </c>
      <c r="AY173" s="1">
        <v>0</v>
      </c>
      <c r="AZ173" s="15">
        <v>0</v>
      </c>
      <c r="BA173" s="1">
        <v>2</v>
      </c>
      <c r="BB173" s="1">
        <v>2</v>
      </c>
      <c r="BC173" s="1">
        <v>0</v>
      </c>
      <c r="BD173" s="1">
        <v>0</v>
      </c>
      <c r="BE173" s="1">
        <v>0</v>
      </c>
      <c r="BF173" s="1">
        <v>0</v>
      </c>
      <c r="BG173" s="1">
        <v>0</v>
      </c>
      <c r="BH173" s="1">
        <v>0</v>
      </c>
      <c r="BI173" s="1">
        <v>0</v>
      </c>
      <c r="BJ173" s="1">
        <v>0</v>
      </c>
      <c r="BK173" s="1">
        <v>0</v>
      </c>
      <c r="BL173" s="1">
        <v>0</v>
      </c>
      <c r="BM173" s="1">
        <v>0</v>
      </c>
      <c r="BN173" s="1">
        <v>0</v>
      </c>
    </row>
    <row r="174" spans="1:66" ht="12.75">
      <c r="A174" s="1" t="s">
        <v>626</v>
      </c>
      <c r="B174" s="1">
        <v>0</v>
      </c>
      <c r="C174" s="1">
        <v>0</v>
      </c>
      <c r="D174" s="1">
        <v>0</v>
      </c>
      <c r="E174" s="1">
        <v>0</v>
      </c>
      <c r="F174" s="1">
        <v>0</v>
      </c>
      <c r="G174" s="1">
        <v>0</v>
      </c>
      <c r="H174" s="1">
        <v>0</v>
      </c>
      <c r="I174" s="1">
        <v>0</v>
      </c>
      <c r="J174" s="1">
        <v>0</v>
      </c>
      <c r="K174" s="1">
        <v>0</v>
      </c>
      <c r="L174" s="1">
        <v>0</v>
      </c>
      <c r="M174" s="1">
        <v>0</v>
      </c>
      <c r="N174" s="1">
        <v>0</v>
      </c>
      <c r="O174" s="1">
        <v>0</v>
      </c>
      <c r="P174" s="1">
        <v>0</v>
      </c>
      <c r="Q174" s="1">
        <v>0</v>
      </c>
      <c r="R174" s="1">
        <v>0</v>
      </c>
      <c r="S174" s="1">
        <v>0</v>
      </c>
      <c r="T174" s="1">
        <v>0</v>
      </c>
      <c r="U174" s="1">
        <v>0</v>
      </c>
      <c r="V174" s="1">
        <v>0</v>
      </c>
      <c r="W174" s="1">
        <v>0</v>
      </c>
      <c r="X174" s="1">
        <v>0</v>
      </c>
      <c r="Y174" s="1">
        <v>1</v>
      </c>
      <c r="Z174" s="1">
        <v>0</v>
      </c>
      <c r="AA174" s="1">
        <v>0</v>
      </c>
      <c r="AB174" s="1">
        <v>0</v>
      </c>
      <c r="AC174" s="1">
        <v>0</v>
      </c>
      <c r="AD174" s="1">
        <v>0</v>
      </c>
      <c r="AE174" s="1">
        <v>0</v>
      </c>
      <c r="AF174" s="1">
        <v>0</v>
      </c>
      <c r="AG174" s="1">
        <v>0</v>
      </c>
      <c r="AH174" s="15">
        <v>0</v>
      </c>
      <c r="AI174" s="1">
        <v>0</v>
      </c>
      <c r="AJ174" s="1">
        <v>0</v>
      </c>
      <c r="AK174" s="1">
        <v>0</v>
      </c>
      <c r="AL174" s="1">
        <v>0</v>
      </c>
      <c r="AM174" s="1">
        <v>2</v>
      </c>
      <c r="AN174" s="1">
        <v>0</v>
      </c>
      <c r="AO174" s="1">
        <v>0</v>
      </c>
      <c r="AP174" s="1">
        <v>0</v>
      </c>
      <c r="AQ174" s="1">
        <v>0</v>
      </c>
      <c r="AR174" s="1">
        <v>0</v>
      </c>
      <c r="AS174" s="1">
        <v>0</v>
      </c>
      <c r="AT174" s="1">
        <v>0</v>
      </c>
      <c r="AU174" s="1">
        <v>0</v>
      </c>
      <c r="AV174" s="1">
        <v>0</v>
      </c>
      <c r="AW174" s="1">
        <v>1</v>
      </c>
      <c r="AX174" s="1">
        <v>0</v>
      </c>
      <c r="AY174" s="1">
        <v>0</v>
      </c>
      <c r="AZ174" s="15">
        <v>0</v>
      </c>
      <c r="BA174" s="1">
        <v>2</v>
      </c>
      <c r="BB174" s="1">
        <v>2</v>
      </c>
      <c r="BC174" s="1">
        <v>0</v>
      </c>
      <c r="BD174" s="1">
        <v>0</v>
      </c>
      <c r="BE174" s="1">
        <v>0</v>
      </c>
      <c r="BF174" s="1">
        <v>0</v>
      </c>
      <c r="BG174" s="1">
        <v>0</v>
      </c>
      <c r="BH174" s="1">
        <v>0</v>
      </c>
      <c r="BI174" s="1">
        <v>0</v>
      </c>
      <c r="BJ174" s="1">
        <v>0</v>
      </c>
      <c r="BK174" s="1">
        <v>0</v>
      </c>
      <c r="BL174" s="1">
        <v>0</v>
      </c>
      <c r="BM174" s="1">
        <v>0</v>
      </c>
      <c r="BN174" s="1">
        <v>0</v>
      </c>
    </row>
    <row r="175" spans="1:66" ht="12.75">
      <c r="A175" s="1" t="s">
        <v>627</v>
      </c>
      <c r="B175" s="1">
        <v>0</v>
      </c>
      <c r="C175" s="1">
        <v>0</v>
      </c>
      <c r="D175" s="1">
        <v>2</v>
      </c>
      <c r="E175" s="1">
        <v>2</v>
      </c>
      <c r="F175" s="1">
        <v>0</v>
      </c>
      <c r="G175" s="1">
        <v>0</v>
      </c>
      <c r="H175" s="1">
        <v>0</v>
      </c>
      <c r="I175" s="1">
        <v>0</v>
      </c>
      <c r="J175" s="1">
        <v>0</v>
      </c>
      <c r="K175" s="1">
        <v>0</v>
      </c>
      <c r="L175" s="1">
        <v>0</v>
      </c>
      <c r="M175" s="1">
        <v>0</v>
      </c>
      <c r="N175" s="1">
        <v>0</v>
      </c>
      <c r="O175" s="1">
        <v>0</v>
      </c>
      <c r="P175" s="1">
        <v>0</v>
      </c>
      <c r="Q175" s="1">
        <v>0</v>
      </c>
      <c r="R175" s="1">
        <v>0</v>
      </c>
      <c r="S175" s="1">
        <v>2</v>
      </c>
      <c r="T175" s="1">
        <v>0</v>
      </c>
      <c r="U175" s="1">
        <v>0</v>
      </c>
      <c r="V175" s="1">
        <v>0</v>
      </c>
      <c r="W175" s="1">
        <v>0</v>
      </c>
      <c r="X175" s="1">
        <v>0</v>
      </c>
      <c r="Y175" s="1">
        <v>1</v>
      </c>
      <c r="Z175" s="1">
        <v>0</v>
      </c>
      <c r="AA175" s="1">
        <v>0</v>
      </c>
      <c r="AB175" s="1">
        <v>2</v>
      </c>
      <c r="AC175" s="1">
        <v>0</v>
      </c>
      <c r="AD175" s="1">
        <v>0</v>
      </c>
      <c r="AE175" s="1">
        <v>0</v>
      </c>
      <c r="AF175" s="1">
        <v>0</v>
      </c>
      <c r="AG175" s="1">
        <v>0</v>
      </c>
      <c r="AH175" s="15">
        <v>0</v>
      </c>
      <c r="AI175" s="1">
        <v>0</v>
      </c>
      <c r="AJ175" s="1">
        <v>0</v>
      </c>
      <c r="AK175" s="1">
        <v>0</v>
      </c>
      <c r="AL175" s="1">
        <v>0</v>
      </c>
      <c r="AM175" s="1">
        <v>0</v>
      </c>
      <c r="AN175" s="1">
        <v>0</v>
      </c>
      <c r="AO175" s="1">
        <v>0</v>
      </c>
      <c r="AP175" s="1">
        <v>0</v>
      </c>
      <c r="AQ175" s="1">
        <v>1</v>
      </c>
      <c r="AR175" s="1">
        <v>0</v>
      </c>
      <c r="AS175" s="1">
        <v>0</v>
      </c>
      <c r="AT175" s="1">
        <v>0</v>
      </c>
      <c r="AU175" s="1">
        <v>0</v>
      </c>
      <c r="AV175" s="1">
        <v>0</v>
      </c>
      <c r="AW175" s="1">
        <v>0</v>
      </c>
      <c r="AX175" s="1">
        <v>0</v>
      </c>
      <c r="AY175" s="1">
        <v>0</v>
      </c>
      <c r="AZ175" s="15">
        <v>0</v>
      </c>
      <c r="BA175" s="1">
        <v>2</v>
      </c>
      <c r="BB175" s="1">
        <v>1</v>
      </c>
      <c r="BC175" s="1">
        <v>0</v>
      </c>
      <c r="BD175" s="1">
        <v>0</v>
      </c>
      <c r="BE175" s="1">
        <v>0</v>
      </c>
      <c r="BF175" s="1">
        <v>0</v>
      </c>
      <c r="BG175" s="1">
        <v>0</v>
      </c>
      <c r="BH175" s="1">
        <v>0</v>
      </c>
      <c r="BI175" s="1">
        <v>0</v>
      </c>
      <c r="BJ175" s="1">
        <v>0</v>
      </c>
      <c r="BK175" s="1">
        <v>0</v>
      </c>
      <c r="BL175" s="1">
        <v>0</v>
      </c>
      <c r="BM175" s="1">
        <v>0</v>
      </c>
      <c r="BN175" s="1">
        <v>0</v>
      </c>
    </row>
    <row r="176" spans="1:66" ht="12.75">
      <c r="A176" s="1" t="s">
        <v>628</v>
      </c>
      <c r="B176" s="1">
        <v>0</v>
      </c>
      <c r="C176" s="1">
        <v>0</v>
      </c>
      <c r="D176" s="1">
        <v>0</v>
      </c>
      <c r="E176" s="1">
        <v>0</v>
      </c>
      <c r="F176" s="1">
        <v>0</v>
      </c>
      <c r="G176" s="1">
        <v>0</v>
      </c>
      <c r="H176" s="1">
        <v>2</v>
      </c>
      <c r="I176" s="1">
        <v>0</v>
      </c>
      <c r="J176" s="1">
        <v>0</v>
      </c>
      <c r="K176" s="1">
        <v>0</v>
      </c>
      <c r="L176" s="1">
        <v>0</v>
      </c>
      <c r="M176" s="1">
        <v>0</v>
      </c>
      <c r="N176" s="1">
        <v>0</v>
      </c>
      <c r="O176" s="1">
        <v>0</v>
      </c>
      <c r="P176" s="1">
        <v>0</v>
      </c>
      <c r="Q176" s="1">
        <v>0</v>
      </c>
      <c r="R176" s="1">
        <v>0</v>
      </c>
      <c r="S176" s="1">
        <v>0</v>
      </c>
      <c r="T176" s="1">
        <v>0</v>
      </c>
      <c r="U176" s="1">
        <v>0</v>
      </c>
      <c r="V176" s="1">
        <v>0</v>
      </c>
      <c r="W176" s="1">
        <v>0</v>
      </c>
      <c r="X176" s="1">
        <v>0</v>
      </c>
      <c r="Y176" s="1">
        <v>1</v>
      </c>
      <c r="Z176" s="1">
        <v>0</v>
      </c>
      <c r="AA176" s="1">
        <v>0</v>
      </c>
      <c r="AB176" s="1">
        <v>0</v>
      </c>
      <c r="AC176" s="1">
        <v>0</v>
      </c>
      <c r="AD176" s="1">
        <v>0</v>
      </c>
      <c r="AE176" s="1">
        <v>0</v>
      </c>
      <c r="AF176" s="1">
        <v>0</v>
      </c>
      <c r="AG176" s="1">
        <v>0</v>
      </c>
      <c r="AH176" s="15">
        <v>0</v>
      </c>
      <c r="AI176" s="1">
        <v>0</v>
      </c>
      <c r="AJ176" s="1">
        <v>0</v>
      </c>
      <c r="AK176" s="1">
        <v>0</v>
      </c>
      <c r="AL176" s="1">
        <v>0</v>
      </c>
      <c r="AM176" s="1">
        <v>2</v>
      </c>
      <c r="AN176" s="1">
        <v>0</v>
      </c>
      <c r="AO176" s="1">
        <v>0</v>
      </c>
      <c r="AP176" s="1">
        <v>0</v>
      </c>
      <c r="AQ176" s="1">
        <v>0</v>
      </c>
      <c r="AR176" s="1">
        <v>0</v>
      </c>
      <c r="AS176" s="1">
        <v>0</v>
      </c>
      <c r="AT176" s="1">
        <v>0</v>
      </c>
      <c r="AU176" s="1">
        <v>0</v>
      </c>
      <c r="AV176" s="1">
        <v>0</v>
      </c>
      <c r="AW176" s="1">
        <v>1</v>
      </c>
      <c r="AX176" s="1">
        <v>0</v>
      </c>
      <c r="AY176" s="1">
        <v>0</v>
      </c>
      <c r="AZ176" s="15">
        <v>0</v>
      </c>
      <c r="BA176" s="1">
        <v>2</v>
      </c>
      <c r="BB176" s="1">
        <v>0</v>
      </c>
      <c r="BC176" s="1">
        <v>0</v>
      </c>
      <c r="BD176" s="1">
        <v>0</v>
      </c>
      <c r="BE176" s="1">
        <v>0</v>
      </c>
      <c r="BF176" s="1">
        <v>0</v>
      </c>
      <c r="BG176" s="1">
        <v>2</v>
      </c>
      <c r="BH176" s="1">
        <v>2</v>
      </c>
      <c r="BI176" s="1">
        <v>0</v>
      </c>
      <c r="BJ176" s="1">
        <v>0</v>
      </c>
      <c r="BK176" s="1">
        <v>0</v>
      </c>
      <c r="BL176" s="1">
        <v>0</v>
      </c>
      <c r="BM176" s="1">
        <v>0</v>
      </c>
      <c r="BN176" s="1">
        <v>0</v>
      </c>
    </row>
    <row r="177" spans="1:66" ht="12.75">
      <c r="A177" s="1" t="s">
        <v>629</v>
      </c>
      <c r="B177" s="1">
        <v>2</v>
      </c>
      <c r="C177" s="1">
        <v>2</v>
      </c>
      <c r="D177" s="1">
        <v>2</v>
      </c>
      <c r="E177" s="1">
        <v>2</v>
      </c>
      <c r="F177" s="1">
        <v>2</v>
      </c>
      <c r="G177" s="1">
        <v>2</v>
      </c>
      <c r="H177" s="1">
        <v>2</v>
      </c>
      <c r="I177" s="1">
        <v>2</v>
      </c>
      <c r="J177" s="1">
        <v>2</v>
      </c>
      <c r="K177" s="1">
        <v>2</v>
      </c>
      <c r="L177" s="1">
        <v>2</v>
      </c>
      <c r="M177" s="1">
        <v>2</v>
      </c>
      <c r="N177" s="1">
        <v>2</v>
      </c>
      <c r="O177" s="1">
        <v>2</v>
      </c>
      <c r="P177" s="1">
        <v>2</v>
      </c>
      <c r="Q177" s="1">
        <v>2</v>
      </c>
      <c r="R177" s="1">
        <v>2</v>
      </c>
      <c r="S177" s="1">
        <v>2</v>
      </c>
      <c r="T177" s="1">
        <v>2</v>
      </c>
      <c r="U177" s="1">
        <v>2</v>
      </c>
      <c r="V177" s="1">
        <v>2</v>
      </c>
      <c r="W177" s="1">
        <v>2</v>
      </c>
      <c r="X177" s="1">
        <v>2</v>
      </c>
      <c r="Y177" s="1">
        <v>2</v>
      </c>
      <c r="Z177" s="1">
        <v>2</v>
      </c>
      <c r="AA177" s="1">
        <v>2</v>
      </c>
      <c r="AB177" s="1">
        <v>2</v>
      </c>
      <c r="AC177" s="1">
        <v>0</v>
      </c>
      <c r="AD177" s="1">
        <v>2</v>
      </c>
      <c r="AE177" s="1">
        <v>2</v>
      </c>
      <c r="AF177" s="1">
        <v>2</v>
      </c>
      <c r="AG177" s="1">
        <v>2</v>
      </c>
      <c r="AH177" s="15">
        <v>0</v>
      </c>
      <c r="AI177" s="1">
        <v>2</v>
      </c>
      <c r="AJ177" s="1">
        <v>2</v>
      </c>
      <c r="AK177" s="1">
        <v>2</v>
      </c>
      <c r="AL177" s="1">
        <v>2</v>
      </c>
      <c r="AM177" s="1">
        <v>2</v>
      </c>
      <c r="AN177" s="1">
        <v>2</v>
      </c>
      <c r="AO177" s="1">
        <v>2</v>
      </c>
      <c r="AP177" s="1">
        <v>2</v>
      </c>
      <c r="AQ177" s="1">
        <v>2</v>
      </c>
      <c r="AR177" s="1">
        <v>2</v>
      </c>
      <c r="AS177" s="1">
        <v>2</v>
      </c>
      <c r="AT177" s="1">
        <v>2</v>
      </c>
      <c r="AU177" s="1">
        <v>2</v>
      </c>
      <c r="AV177" s="1">
        <v>2</v>
      </c>
      <c r="AW177" s="1">
        <v>2</v>
      </c>
      <c r="AX177" s="1">
        <v>2</v>
      </c>
      <c r="AY177" s="1">
        <v>2</v>
      </c>
      <c r="AZ177" s="15">
        <v>2</v>
      </c>
      <c r="BA177" s="1">
        <v>2</v>
      </c>
      <c r="BB177" s="1">
        <v>2</v>
      </c>
      <c r="BC177" s="1">
        <v>2</v>
      </c>
      <c r="BD177" s="1">
        <v>2</v>
      </c>
      <c r="BE177" s="1">
        <v>2</v>
      </c>
      <c r="BF177" s="1">
        <v>2</v>
      </c>
      <c r="BG177" s="1">
        <v>2</v>
      </c>
      <c r="BH177" s="1">
        <v>2</v>
      </c>
      <c r="BI177" s="1">
        <v>2</v>
      </c>
      <c r="BJ177" s="1">
        <v>2</v>
      </c>
      <c r="BK177" s="1">
        <v>2</v>
      </c>
      <c r="BL177" s="1">
        <v>2</v>
      </c>
      <c r="BM177" s="1">
        <v>0</v>
      </c>
      <c r="BN177" s="1">
        <v>2</v>
      </c>
    </row>
    <row r="178" spans="1:66" ht="12.75">
      <c r="A178" s="1" t="s">
        <v>630</v>
      </c>
      <c r="B178" s="1">
        <v>0</v>
      </c>
      <c r="C178" s="1">
        <v>0</v>
      </c>
      <c r="D178" s="1">
        <v>0</v>
      </c>
      <c r="E178" s="1">
        <v>0</v>
      </c>
      <c r="F178" s="1">
        <v>1</v>
      </c>
      <c r="G178" s="1">
        <v>0</v>
      </c>
      <c r="H178" s="1">
        <v>2</v>
      </c>
      <c r="I178" s="1">
        <v>2</v>
      </c>
      <c r="J178" s="1">
        <v>0</v>
      </c>
      <c r="K178" s="1">
        <v>0</v>
      </c>
      <c r="L178" s="1">
        <v>0</v>
      </c>
      <c r="M178" s="1">
        <v>0</v>
      </c>
      <c r="N178" s="1">
        <v>0</v>
      </c>
      <c r="O178" s="1">
        <v>0</v>
      </c>
      <c r="P178" s="1">
        <v>2</v>
      </c>
      <c r="Q178" s="1">
        <v>0</v>
      </c>
      <c r="R178" s="1">
        <v>0</v>
      </c>
      <c r="S178" s="1">
        <v>0</v>
      </c>
      <c r="T178" s="1">
        <v>0</v>
      </c>
      <c r="U178" s="1">
        <v>0</v>
      </c>
      <c r="V178" s="1">
        <v>0</v>
      </c>
      <c r="W178" s="1">
        <v>1</v>
      </c>
      <c r="X178" s="1">
        <v>0</v>
      </c>
      <c r="Y178" s="1">
        <v>0</v>
      </c>
      <c r="Z178" s="1">
        <v>0</v>
      </c>
      <c r="AA178" s="1">
        <v>2</v>
      </c>
      <c r="AB178" s="1">
        <v>0</v>
      </c>
      <c r="AC178" s="1">
        <v>0</v>
      </c>
      <c r="AD178" s="1">
        <v>0</v>
      </c>
      <c r="AE178" s="1">
        <v>0</v>
      </c>
      <c r="AF178" s="1">
        <v>1</v>
      </c>
      <c r="AG178" s="1">
        <v>0</v>
      </c>
      <c r="AH178" s="15">
        <v>0</v>
      </c>
      <c r="AI178" s="1">
        <v>0</v>
      </c>
      <c r="AJ178" s="1">
        <v>1</v>
      </c>
      <c r="AK178" s="1">
        <v>0</v>
      </c>
      <c r="AL178" s="1">
        <v>0</v>
      </c>
      <c r="AM178" s="1">
        <v>0</v>
      </c>
      <c r="AN178" s="1">
        <v>0</v>
      </c>
      <c r="AO178" s="1">
        <v>0</v>
      </c>
      <c r="AP178" s="1">
        <v>0</v>
      </c>
      <c r="AQ178" s="1">
        <v>0</v>
      </c>
      <c r="AR178" s="1">
        <v>2</v>
      </c>
      <c r="AS178" s="1">
        <v>1</v>
      </c>
      <c r="AT178" s="1">
        <v>0</v>
      </c>
      <c r="AU178" s="1">
        <v>2</v>
      </c>
      <c r="AV178" s="1">
        <v>0</v>
      </c>
      <c r="AW178" s="1">
        <v>0</v>
      </c>
      <c r="AX178" s="1">
        <v>0</v>
      </c>
      <c r="AY178" s="1">
        <v>0</v>
      </c>
      <c r="AZ178" s="15">
        <v>0</v>
      </c>
      <c r="BA178" s="1">
        <v>2</v>
      </c>
      <c r="BB178" s="1">
        <v>0</v>
      </c>
      <c r="BC178" s="1">
        <v>0</v>
      </c>
      <c r="BD178" s="1">
        <v>2</v>
      </c>
      <c r="BE178" s="1">
        <v>1</v>
      </c>
      <c r="BF178" s="1">
        <v>0</v>
      </c>
      <c r="BG178" s="1">
        <v>2</v>
      </c>
      <c r="BH178" s="1">
        <v>2</v>
      </c>
      <c r="BI178" s="1">
        <v>2</v>
      </c>
      <c r="BJ178" s="1">
        <v>0</v>
      </c>
      <c r="BK178" s="1">
        <v>0</v>
      </c>
      <c r="BL178" s="1">
        <v>0</v>
      </c>
      <c r="BM178" s="1">
        <v>0</v>
      </c>
      <c r="BN178" s="1">
        <v>0</v>
      </c>
    </row>
    <row r="179" spans="1:66" ht="12.75">
      <c r="A179" s="1" t="s">
        <v>631</v>
      </c>
      <c r="B179" s="1">
        <v>0</v>
      </c>
      <c r="C179" s="1">
        <v>0</v>
      </c>
      <c r="D179" s="1">
        <v>2</v>
      </c>
      <c r="E179" s="1">
        <v>2</v>
      </c>
      <c r="F179" s="1">
        <v>0</v>
      </c>
      <c r="G179" s="1">
        <v>0</v>
      </c>
      <c r="H179" s="1">
        <v>2</v>
      </c>
      <c r="I179" s="1">
        <v>0</v>
      </c>
      <c r="J179" s="1">
        <v>0</v>
      </c>
      <c r="K179" s="1">
        <v>0</v>
      </c>
      <c r="L179" s="1">
        <v>0</v>
      </c>
      <c r="M179" s="1">
        <v>0</v>
      </c>
      <c r="N179" s="1">
        <v>2</v>
      </c>
      <c r="O179" s="1">
        <v>0</v>
      </c>
      <c r="P179" s="1">
        <v>0</v>
      </c>
      <c r="Q179" s="1">
        <v>0</v>
      </c>
      <c r="R179" s="1">
        <v>0</v>
      </c>
      <c r="S179" s="1">
        <v>2</v>
      </c>
      <c r="T179" s="1">
        <v>0</v>
      </c>
      <c r="U179" s="1">
        <v>0</v>
      </c>
      <c r="V179" s="1">
        <v>1</v>
      </c>
      <c r="W179" s="1">
        <v>0</v>
      </c>
      <c r="X179" s="1">
        <v>0</v>
      </c>
      <c r="Y179" s="1">
        <v>0</v>
      </c>
      <c r="Z179" s="1">
        <v>0</v>
      </c>
      <c r="AA179" s="1">
        <v>0</v>
      </c>
      <c r="AB179" s="1">
        <v>2</v>
      </c>
      <c r="AC179" s="1">
        <v>1</v>
      </c>
      <c r="AD179" s="1">
        <v>0</v>
      </c>
      <c r="AE179" s="1">
        <v>0</v>
      </c>
      <c r="AF179" s="1">
        <v>0</v>
      </c>
      <c r="AG179" s="1">
        <v>0</v>
      </c>
      <c r="AH179" s="15">
        <v>1</v>
      </c>
      <c r="AI179" s="1">
        <v>0</v>
      </c>
      <c r="AJ179" s="1">
        <v>0</v>
      </c>
      <c r="AK179" s="1">
        <v>0</v>
      </c>
      <c r="AL179" s="1">
        <v>0</v>
      </c>
      <c r="AM179" s="1">
        <v>0</v>
      </c>
      <c r="AN179" s="1">
        <v>0</v>
      </c>
      <c r="AO179" s="1">
        <v>0</v>
      </c>
      <c r="AP179" s="1">
        <v>0</v>
      </c>
      <c r="AQ179" s="1">
        <v>2</v>
      </c>
      <c r="AR179" s="1">
        <v>0</v>
      </c>
      <c r="AS179" s="1">
        <v>0</v>
      </c>
      <c r="AT179" s="1">
        <v>2</v>
      </c>
      <c r="AU179" s="1">
        <v>0</v>
      </c>
      <c r="AV179" s="1">
        <v>0</v>
      </c>
      <c r="AW179" s="1">
        <v>0</v>
      </c>
      <c r="AX179" s="1">
        <v>0</v>
      </c>
      <c r="AY179" s="1">
        <v>0</v>
      </c>
      <c r="AZ179" s="15">
        <v>0</v>
      </c>
      <c r="BA179" s="1">
        <v>2</v>
      </c>
      <c r="BB179" s="1">
        <v>0</v>
      </c>
      <c r="BC179" s="1">
        <v>0</v>
      </c>
      <c r="BD179" s="1">
        <v>0</v>
      </c>
      <c r="BE179" s="1">
        <v>0</v>
      </c>
      <c r="BF179" s="1">
        <v>0</v>
      </c>
      <c r="BG179" s="1">
        <v>2</v>
      </c>
      <c r="BH179" s="1">
        <v>2</v>
      </c>
      <c r="BI179" s="1">
        <v>2</v>
      </c>
      <c r="BJ179" s="1">
        <v>2</v>
      </c>
      <c r="BK179" s="1">
        <v>0</v>
      </c>
      <c r="BL179" s="1">
        <v>0</v>
      </c>
      <c r="BM179" s="1">
        <v>1</v>
      </c>
      <c r="BN179" s="1">
        <v>1</v>
      </c>
    </row>
    <row r="180" spans="1:66" ht="12.75">
      <c r="A180" s="1" t="s">
        <v>632</v>
      </c>
      <c r="B180" s="1">
        <v>0</v>
      </c>
      <c r="C180" s="1">
        <v>0</v>
      </c>
      <c r="D180" s="1">
        <v>2</v>
      </c>
      <c r="E180" s="1">
        <v>2</v>
      </c>
      <c r="F180" s="1">
        <v>0</v>
      </c>
      <c r="G180" s="1">
        <v>0</v>
      </c>
      <c r="H180" s="1">
        <v>2</v>
      </c>
      <c r="I180" s="1">
        <v>0</v>
      </c>
      <c r="J180" s="1">
        <v>0</v>
      </c>
      <c r="K180" s="1">
        <v>0</v>
      </c>
      <c r="L180" s="1">
        <v>0</v>
      </c>
      <c r="M180" s="1">
        <v>0</v>
      </c>
      <c r="N180" s="1">
        <v>2</v>
      </c>
      <c r="O180" s="1">
        <v>0</v>
      </c>
      <c r="P180" s="1">
        <v>0</v>
      </c>
      <c r="Q180" s="1">
        <v>0</v>
      </c>
      <c r="R180" s="1">
        <v>0</v>
      </c>
      <c r="S180" s="1">
        <v>2</v>
      </c>
      <c r="T180" s="1">
        <v>0</v>
      </c>
      <c r="U180" s="1">
        <v>0</v>
      </c>
      <c r="V180" s="1">
        <v>1</v>
      </c>
      <c r="W180" s="1">
        <v>0</v>
      </c>
      <c r="X180" s="1">
        <v>0</v>
      </c>
      <c r="Y180" s="1">
        <v>0</v>
      </c>
      <c r="Z180" s="1">
        <v>0</v>
      </c>
      <c r="AA180" s="1">
        <v>0</v>
      </c>
      <c r="AB180" s="1">
        <v>2</v>
      </c>
      <c r="AC180" s="1">
        <v>1</v>
      </c>
      <c r="AD180" s="1">
        <v>0</v>
      </c>
      <c r="AE180" s="1">
        <v>0</v>
      </c>
      <c r="AF180" s="1">
        <v>0</v>
      </c>
      <c r="AG180" s="1">
        <v>0</v>
      </c>
      <c r="AH180" s="15">
        <v>1</v>
      </c>
      <c r="AI180" s="1">
        <v>0</v>
      </c>
      <c r="AJ180" s="1">
        <v>0</v>
      </c>
      <c r="AK180" s="1">
        <v>0</v>
      </c>
      <c r="AL180" s="1">
        <v>0</v>
      </c>
      <c r="AM180" s="1">
        <v>0</v>
      </c>
      <c r="AN180" s="1">
        <v>0</v>
      </c>
      <c r="AO180" s="1">
        <v>0</v>
      </c>
      <c r="AP180" s="1">
        <v>0</v>
      </c>
      <c r="AQ180" s="1">
        <v>2</v>
      </c>
      <c r="AR180" s="1">
        <v>0</v>
      </c>
      <c r="AS180" s="1">
        <v>0</v>
      </c>
      <c r="AT180" s="1">
        <v>2</v>
      </c>
      <c r="AU180" s="1">
        <v>0</v>
      </c>
      <c r="AV180" s="1">
        <v>0</v>
      </c>
      <c r="AW180" s="1">
        <v>0</v>
      </c>
      <c r="AX180" s="1">
        <v>0</v>
      </c>
      <c r="AY180" s="1">
        <v>0</v>
      </c>
      <c r="AZ180" s="15">
        <v>0</v>
      </c>
      <c r="BA180" s="1">
        <v>2</v>
      </c>
      <c r="BB180" s="1">
        <v>0</v>
      </c>
      <c r="BC180" s="1">
        <v>0</v>
      </c>
      <c r="BD180" s="1">
        <v>0</v>
      </c>
      <c r="BE180" s="1">
        <v>0</v>
      </c>
      <c r="BF180" s="1">
        <v>0</v>
      </c>
      <c r="BG180" s="1">
        <v>2</v>
      </c>
      <c r="BH180" s="1">
        <v>2</v>
      </c>
      <c r="BI180" s="1">
        <v>2</v>
      </c>
      <c r="BJ180" s="1">
        <v>2</v>
      </c>
      <c r="BK180" s="1">
        <v>0</v>
      </c>
      <c r="BL180" s="1">
        <v>0</v>
      </c>
      <c r="BM180" s="1">
        <v>1</v>
      </c>
      <c r="BN180" s="1">
        <v>1</v>
      </c>
    </row>
    <row r="181" spans="1:66" ht="12.75">
      <c r="A181" s="1" t="s">
        <v>633</v>
      </c>
      <c r="B181" s="1">
        <v>0</v>
      </c>
      <c r="C181" s="1">
        <v>0</v>
      </c>
      <c r="D181" s="1">
        <v>2</v>
      </c>
      <c r="E181" s="1">
        <v>2</v>
      </c>
      <c r="F181" s="1">
        <v>0</v>
      </c>
      <c r="G181" s="1">
        <v>0</v>
      </c>
      <c r="H181" s="1">
        <v>2</v>
      </c>
      <c r="I181" s="1">
        <v>0</v>
      </c>
      <c r="J181" s="1">
        <v>0</v>
      </c>
      <c r="K181" s="1">
        <v>0</v>
      </c>
      <c r="L181" s="1">
        <v>0</v>
      </c>
      <c r="M181" s="1">
        <v>0</v>
      </c>
      <c r="N181" s="1">
        <v>2</v>
      </c>
      <c r="O181" s="1">
        <v>0</v>
      </c>
      <c r="P181" s="1">
        <v>0</v>
      </c>
      <c r="Q181" s="1">
        <v>0</v>
      </c>
      <c r="R181" s="1">
        <v>0</v>
      </c>
      <c r="S181" s="1">
        <v>2</v>
      </c>
      <c r="T181" s="1">
        <v>0</v>
      </c>
      <c r="U181" s="1">
        <v>0</v>
      </c>
      <c r="V181" s="1">
        <v>1</v>
      </c>
      <c r="W181" s="1">
        <v>0</v>
      </c>
      <c r="X181" s="1">
        <v>0</v>
      </c>
      <c r="Y181" s="1">
        <v>0</v>
      </c>
      <c r="Z181" s="1">
        <v>0</v>
      </c>
      <c r="AA181" s="1">
        <v>0</v>
      </c>
      <c r="AB181" s="1">
        <v>2</v>
      </c>
      <c r="AC181" s="1">
        <v>1</v>
      </c>
      <c r="AD181" s="1">
        <v>0</v>
      </c>
      <c r="AE181" s="1">
        <v>0</v>
      </c>
      <c r="AF181" s="1">
        <v>0</v>
      </c>
      <c r="AG181" s="1">
        <v>0</v>
      </c>
      <c r="AH181" s="15">
        <v>1</v>
      </c>
      <c r="AI181" s="1">
        <v>0</v>
      </c>
      <c r="AJ181" s="1">
        <v>0</v>
      </c>
      <c r="AK181" s="1">
        <v>0</v>
      </c>
      <c r="AL181" s="1">
        <v>0</v>
      </c>
      <c r="AM181" s="1">
        <v>0</v>
      </c>
      <c r="AN181" s="1">
        <v>0</v>
      </c>
      <c r="AO181" s="1">
        <v>0</v>
      </c>
      <c r="AP181" s="1">
        <v>0</v>
      </c>
      <c r="AQ181" s="1">
        <v>2</v>
      </c>
      <c r="AR181" s="1">
        <v>0</v>
      </c>
      <c r="AS181" s="1">
        <v>0</v>
      </c>
      <c r="AT181" s="1">
        <v>2</v>
      </c>
      <c r="AU181" s="1">
        <v>0</v>
      </c>
      <c r="AV181" s="1">
        <v>0</v>
      </c>
      <c r="AW181" s="1">
        <v>0</v>
      </c>
      <c r="AX181" s="1">
        <v>0</v>
      </c>
      <c r="AY181" s="1">
        <v>0</v>
      </c>
      <c r="AZ181" s="15">
        <v>0</v>
      </c>
      <c r="BA181" s="1">
        <v>2</v>
      </c>
      <c r="BB181" s="1">
        <v>0</v>
      </c>
      <c r="BC181" s="1">
        <v>0</v>
      </c>
      <c r="BD181" s="1">
        <v>0</v>
      </c>
      <c r="BE181" s="1">
        <v>0</v>
      </c>
      <c r="BF181" s="1">
        <v>0</v>
      </c>
      <c r="BG181" s="1">
        <v>2</v>
      </c>
      <c r="BH181" s="1">
        <v>2</v>
      </c>
      <c r="BI181" s="1">
        <v>2</v>
      </c>
      <c r="BJ181" s="1">
        <v>2</v>
      </c>
      <c r="BK181" s="1">
        <v>0</v>
      </c>
      <c r="BL181" s="1">
        <v>0</v>
      </c>
      <c r="BM181" s="1">
        <v>1</v>
      </c>
      <c r="BN181" s="1">
        <v>1</v>
      </c>
    </row>
    <row r="182" spans="1:66" ht="12.75">
      <c r="A182" s="1" t="s">
        <v>634</v>
      </c>
      <c r="B182" s="1">
        <v>0</v>
      </c>
      <c r="C182" s="1">
        <v>0</v>
      </c>
      <c r="D182" s="1">
        <v>2</v>
      </c>
      <c r="E182" s="1">
        <v>2</v>
      </c>
      <c r="F182" s="1">
        <v>0</v>
      </c>
      <c r="G182" s="1">
        <v>0</v>
      </c>
      <c r="H182" s="1">
        <v>2</v>
      </c>
      <c r="I182" s="1">
        <v>0</v>
      </c>
      <c r="J182" s="1">
        <v>0</v>
      </c>
      <c r="K182" s="1">
        <v>0</v>
      </c>
      <c r="L182" s="1">
        <v>0</v>
      </c>
      <c r="M182" s="1">
        <v>0</v>
      </c>
      <c r="N182" s="1">
        <v>2</v>
      </c>
      <c r="O182" s="1">
        <v>0</v>
      </c>
      <c r="P182" s="1">
        <v>0</v>
      </c>
      <c r="Q182" s="1">
        <v>0</v>
      </c>
      <c r="R182" s="1">
        <v>0</v>
      </c>
      <c r="S182" s="1">
        <v>2</v>
      </c>
      <c r="T182" s="1">
        <v>0</v>
      </c>
      <c r="U182" s="1">
        <v>0</v>
      </c>
      <c r="V182" s="1">
        <v>1</v>
      </c>
      <c r="W182" s="1">
        <v>0</v>
      </c>
      <c r="X182" s="1">
        <v>0</v>
      </c>
      <c r="Y182" s="1">
        <v>0</v>
      </c>
      <c r="Z182" s="1">
        <v>0</v>
      </c>
      <c r="AA182" s="1">
        <v>0</v>
      </c>
      <c r="AB182" s="1">
        <v>2</v>
      </c>
      <c r="AC182" s="1">
        <v>1</v>
      </c>
      <c r="AD182" s="1">
        <v>0</v>
      </c>
      <c r="AE182" s="1">
        <v>0</v>
      </c>
      <c r="AF182" s="1">
        <v>0</v>
      </c>
      <c r="AG182" s="1">
        <v>0</v>
      </c>
      <c r="AH182" s="15">
        <v>1</v>
      </c>
      <c r="AI182" s="1">
        <v>0</v>
      </c>
      <c r="AJ182" s="1">
        <v>0</v>
      </c>
      <c r="AK182" s="1">
        <v>0</v>
      </c>
      <c r="AL182" s="1">
        <v>0</v>
      </c>
      <c r="AM182" s="1">
        <v>0</v>
      </c>
      <c r="AN182" s="1">
        <v>0</v>
      </c>
      <c r="AO182" s="1">
        <v>0</v>
      </c>
      <c r="AP182" s="1">
        <v>0</v>
      </c>
      <c r="AQ182" s="1">
        <v>2</v>
      </c>
      <c r="AR182" s="1">
        <v>0</v>
      </c>
      <c r="AS182" s="1">
        <v>0</v>
      </c>
      <c r="AT182" s="1">
        <v>2</v>
      </c>
      <c r="AU182" s="1">
        <v>0</v>
      </c>
      <c r="AV182" s="1">
        <v>0</v>
      </c>
      <c r="AW182" s="1">
        <v>0</v>
      </c>
      <c r="AX182" s="1">
        <v>0</v>
      </c>
      <c r="AY182" s="1">
        <v>0</v>
      </c>
      <c r="AZ182" s="15">
        <v>0</v>
      </c>
      <c r="BA182" s="1">
        <v>2</v>
      </c>
      <c r="BB182" s="1">
        <v>0</v>
      </c>
      <c r="BC182" s="1">
        <v>0</v>
      </c>
      <c r="BD182" s="1">
        <v>0</v>
      </c>
      <c r="BE182" s="1">
        <v>0</v>
      </c>
      <c r="BF182" s="1">
        <v>0</v>
      </c>
      <c r="BG182" s="1">
        <v>2</v>
      </c>
      <c r="BH182" s="1">
        <v>2</v>
      </c>
      <c r="BI182" s="1">
        <v>2</v>
      </c>
      <c r="BJ182" s="1">
        <v>2</v>
      </c>
      <c r="BK182" s="1">
        <v>0</v>
      </c>
      <c r="BL182" s="1">
        <v>0</v>
      </c>
      <c r="BM182" s="1">
        <v>1</v>
      </c>
      <c r="BN182" s="1">
        <v>1</v>
      </c>
    </row>
    <row r="183" spans="1:66" ht="12.75">
      <c r="A183" s="1" t="s">
        <v>635</v>
      </c>
      <c r="B183" s="1">
        <v>0</v>
      </c>
      <c r="C183" s="1">
        <v>0</v>
      </c>
      <c r="D183" s="1">
        <v>2</v>
      </c>
      <c r="E183" s="1">
        <v>2</v>
      </c>
      <c r="F183" s="1">
        <v>0</v>
      </c>
      <c r="G183" s="1">
        <v>0</v>
      </c>
      <c r="H183" s="1">
        <v>2</v>
      </c>
      <c r="I183" s="1">
        <v>0</v>
      </c>
      <c r="J183" s="1">
        <v>0</v>
      </c>
      <c r="K183" s="1">
        <v>0</v>
      </c>
      <c r="L183" s="1">
        <v>0</v>
      </c>
      <c r="M183" s="1">
        <v>0</v>
      </c>
      <c r="N183" s="1">
        <v>2</v>
      </c>
      <c r="O183" s="1">
        <v>0</v>
      </c>
      <c r="P183" s="1">
        <v>0</v>
      </c>
      <c r="Q183" s="1">
        <v>0</v>
      </c>
      <c r="R183" s="1">
        <v>0</v>
      </c>
      <c r="S183" s="1">
        <v>2</v>
      </c>
      <c r="T183" s="1">
        <v>0</v>
      </c>
      <c r="U183" s="1">
        <v>0</v>
      </c>
      <c r="V183" s="1">
        <v>1</v>
      </c>
      <c r="W183" s="1">
        <v>0</v>
      </c>
      <c r="X183" s="1">
        <v>0</v>
      </c>
      <c r="Y183" s="1">
        <v>0</v>
      </c>
      <c r="Z183" s="1">
        <v>0</v>
      </c>
      <c r="AA183" s="1">
        <v>0</v>
      </c>
      <c r="AB183" s="1">
        <v>2</v>
      </c>
      <c r="AC183" s="1">
        <v>1</v>
      </c>
      <c r="AD183" s="1">
        <v>0</v>
      </c>
      <c r="AE183" s="1">
        <v>0</v>
      </c>
      <c r="AF183" s="1">
        <v>0</v>
      </c>
      <c r="AG183" s="1">
        <v>0</v>
      </c>
      <c r="AH183" s="15">
        <v>1</v>
      </c>
      <c r="AI183" s="1">
        <v>0</v>
      </c>
      <c r="AJ183" s="1">
        <v>0</v>
      </c>
      <c r="AK183" s="1">
        <v>0</v>
      </c>
      <c r="AL183" s="1">
        <v>0</v>
      </c>
      <c r="AM183" s="1">
        <v>0</v>
      </c>
      <c r="AN183" s="1">
        <v>0</v>
      </c>
      <c r="AO183" s="1">
        <v>0</v>
      </c>
      <c r="AP183" s="1">
        <v>0</v>
      </c>
      <c r="AQ183" s="1">
        <v>2</v>
      </c>
      <c r="AR183" s="1">
        <v>0</v>
      </c>
      <c r="AS183" s="1">
        <v>0</v>
      </c>
      <c r="AT183" s="1">
        <v>2</v>
      </c>
      <c r="AU183" s="1">
        <v>0</v>
      </c>
      <c r="AV183" s="1">
        <v>0</v>
      </c>
      <c r="AW183" s="1">
        <v>0</v>
      </c>
      <c r="AX183" s="1">
        <v>0</v>
      </c>
      <c r="AY183" s="1">
        <v>0</v>
      </c>
      <c r="AZ183" s="15">
        <v>0</v>
      </c>
      <c r="BA183" s="1">
        <v>2</v>
      </c>
      <c r="BB183" s="1">
        <v>0</v>
      </c>
      <c r="BC183" s="1">
        <v>0</v>
      </c>
      <c r="BD183" s="1">
        <v>0</v>
      </c>
      <c r="BE183" s="1">
        <v>0</v>
      </c>
      <c r="BF183" s="1">
        <v>0</v>
      </c>
      <c r="BG183" s="1">
        <v>2</v>
      </c>
      <c r="BH183" s="1">
        <v>2</v>
      </c>
      <c r="BI183" s="1">
        <v>2</v>
      </c>
      <c r="BJ183" s="1">
        <v>2</v>
      </c>
      <c r="BK183" s="1">
        <v>0</v>
      </c>
      <c r="BL183" s="1">
        <v>0</v>
      </c>
      <c r="BM183" s="1">
        <v>1</v>
      </c>
      <c r="BN183" s="1">
        <v>2</v>
      </c>
    </row>
    <row r="184" spans="1:66" ht="12.75">
      <c r="A184" s="1" t="s">
        <v>636</v>
      </c>
      <c r="B184" s="1">
        <v>0</v>
      </c>
      <c r="C184" s="1">
        <v>0</v>
      </c>
      <c r="D184" s="1">
        <v>0</v>
      </c>
      <c r="E184" s="1">
        <v>0</v>
      </c>
      <c r="F184" s="1">
        <v>0</v>
      </c>
      <c r="G184" s="1">
        <v>0</v>
      </c>
      <c r="H184" s="1">
        <v>0</v>
      </c>
      <c r="I184" s="1">
        <v>0</v>
      </c>
      <c r="J184" s="1">
        <v>0</v>
      </c>
      <c r="K184" s="1">
        <v>0</v>
      </c>
      <c r="L184" s="1">
        <v>0</v>
      </c>
      <c r="M184" s="1">
        <v>0</v>
      </c>
      <c r="N184" s="1">
        <v>0</v>
      </c>
      <c r="O184" s="1">
        <v>0</v>
      </c>
      <c r="P184" s="1">
        <v>0</v>
      </c>
      <c r="Q184" s="1">
        <v>0</v>
      </c>
      <c r="R184" s="1">
        <v>0</v>
      </c>
      <c r="S184" s="1">
        <v>0</v>
      </c>
      <c r="T184" s="1">
        <v>0</v>
      </c>
      <c r="U184" s="1">
        <v>0</v>
      </c>
      <c r="V184" s="1">
        <v>0</v>
      </c>
      <c r="W184" s="1">
        <v>0</v>
      </c>
      <c r="X184" s="1">
        <v>0</v>
      </c>
      <c r="Y184" s="1">
        <v>0</v>
      </c>
      <c r="Z184" s="1">
        <v>0</v>
      </c>
      <c r="AA184" s="1">
        <v>0</v>
      </c>
      <c r="AB184" s="1">
        <v>0</v>
      </c>
      <c r="AC184" s="1">
        <v>0</v>
      </c>
      <c r="AD184" s="1">
        <v>0</v>
      </c>
      <c r="AE184" s="1">
        <v>0</v>
      </c>
      <c r="AF184" s="1">
        <v>0</v>
      </c>
      <c r="AG184" s="1">
        <v>0</v>
      </c>
      <c r="AH184" s="15">
        <v>0</v>
      </c>
      <c r="AI184" s="1">
        <v>0</v>
      </c>
      <c r="AJ184" s="1">
        <v>0</v>
      </c>
      <c r="AK184" s="1">
        <v>0</v>
      </c>
      <c r="AL184" s="1">
        <v>0</v>
      </c>
      <c r="AM184" s="1">
        <v>0</v>
      </c>
      <c r="AN184" s="1">
        <v>0</v>
      </c>
      <c r="AO184" s="1">
        <v>0</v>
      </c>
      <c r="AP184" s="1">
        <v>0</v>
      </c>
      <c r="AQ184" s="1">
        <v>0</v>
      </c>
      <c r="AR184" s="1">
        <v>0</v>
      </c>
      <c r="AS184" s="1">
        <v>0</v>
      </c>
      <c r="AT184" s="1">
        <v>0</v>
      </c>
      <c r="AU184" s="1">
        <v>0</v>
      </c>
      <c r="AV184" s="1">
        <v>0</v>
      </c>
      <c r="AW184" s="1">
        <v>0</v>
      </c>
      <c r="AX184" s="1">
        <v>0</v>
      </c>
      <c r="AY184" s="1">
        <v>0</v>
      </c>
      <c r="AZ184" s="15">
        <v>0</v>
      </c>
      <c r="BA184" s="1">
        <v>2</v>
      </c>
      <c r="BB184" s="1">
        <v>0</v>
      </c>
      <c r="BC184" s="1">
        <v>0</v>
      </c>
      <c r="BD184" s="1">
        <v>0</v>
      </c>
      <c r="BE184" s="1">
        <v>0</v>
      </c>
      <c r="BF184" s="1">
        <v>0</v>
      </c>
      <c r="BG184" s="1">
        <v>1</v>
      </c>
      <c r="BH184" s="1">
        <v>1</v>
      </c>
      <c r="BI184" s="1">
        <v>1</v>
      </c>
      <c r="BJ184" s="1">
        <v>0</v>
      </c>
      <c r="BK184" s="1">
        <v>0</v>
      </c>
      <c r="BL184" s="1">
        <v>0</v>
      </c>
      <c r="BM184" s="1">
        <v>0</v>
      </c>
      <c r="BN184" s="1">
        <v>0</v>
      </c>
    </row>
    <row r="185" spans="1:66" ht="12.75">
      <c r="A185" s="1" t="s">
        <v>637</v>
      </c>
      <c r="B185" s="1">
        <v>0</v>
      </c>
      <c r="C185" s="1">
        <v>0</v>
      </c>
      <c r="D185" s="1">
        <v>0</v>
      </c>
      <c r="E185" s="1">
        <v>0</v>
      </c>
      <c r="F185" s="1">
        <v>0</v>
      </c>
      <c r="G185" s="1">
        <v>0</v>
      </c>
      <c r="H185" s="1">
        <v>0</v>
      </c>
      <c r="I185" s="1">
        <v>0</v>
      </c>
      <c r="J185" s="1">
        <v>0</v>
      </c>
      <c r="K185" s="1">
        <v>0</v>
      </c>
      <c r="L185" s="1">
        <v>0</v>
      </c>
      <c r="M185" s="1">
        <v>0</v>
      </c>
      <c r="N185" s="1">
        <v>0</v>
      </c>
      <c r="O185" s="1">
        <v>0</v>
      </c>
      <c r="P185" s="1">
        <v>0</v>
      </c>
      <c r="Q185" s="1">
        <v>0</v>
      </c>
      <c r="R185" s="1">
        <v>0</v>
      </c>
      <c r="S185" s="1">
        <v>0</v>
      </c>
      <c r="T185" s="1">
        <v>0</v>
      </c>
      <c r="U185" s="1">
        <v>0</v>
      </c>
      <c r="V185" s="1">
        <v>0</v>
      </c>
      <c r="W185" s="1">
        <v>0</v>
      </c>
      <c r="X185" s="1">
        <v>0</v>
      </c>
      <c r="Y185" s="1">
        <v>0</v>
      </c>
      <c r="Z185" s="1">
        <v>0</v>
      </c>
      <c r="AA185" s="1">
        <v>0</v>
      </c>
      <c r="AB185" s="1">
        <v>0</v>
      </c>
      <c r="AC185" s="1">
        <v>0</v>
      </c>
      <c r="AD185" s="1">
        <v>0</v>
      </c>
      <c r="AE185" s="1">
        <v>0</v>
      </c>
      <c r="AF185" s="1">
        <v>0</v>
      </c>
      <c r="AG185" s="1">
        <v>0</v>
      </c>
      <c r="AH185" s="15">
        <v>0</v>
      </c>
      <c r="AI185" s="1">
        <v>0</v>
      </c>
      <c r="AJ185" s="1">
        <v>0</v>
      </c>
      <c r="AK185" s="1">
        <v>0</v>
      </c>
      <c r="AL185" s="1">
        <v>0</v>
      </c>
      <c r="AM185" s="1">
        <v>0</v>
      </c>
      <c r="AN185" s="1">
        <v>0</v>
      </c>
      <c r="AO185" s="1">
        <v>0</v>
      </c>
      <c r="AP185" s="1">
        <v>0</v>
      </c>
      <c r="AQ185" s="1">
        <v>0</v>
      </c>
      <c r="AR185" s="1">
        <v>0</v>
      </c>
      <c r="AS185" s="1">
        <v>0</v>
      </c>
      <c r="AT185" s="1">
        <v>0</v>
      </c>
      <c r="AU185" s="1">
        <v>0</v>
      </c>
      <c r="AV185" s="1">
        <v>0</v>
      </c>
      <c r="AW185" s="1">
        <v>0</v>
      </c>
      <c r="AX185" s="1">
        <v>0</v>
      </c>
      <c r="AY185" s="1">
        <v>0</v>
      </c>
      <c r="AZ185" s="15">
        <v>0</v>
      </c>
      <c r="BA185" s="1">
        <v>2</v>
      </c>
      <c r="BB185" s="1">
        <v>0</v>
      </c>
      <c r="BC185" s="1">
        <v>0</v>
      </c>
      <c r="BD185" s="1">
        <v>0</v>
      </c>
      <c r="BE185" s="1">
        <v>0</v>
      </c>
      <c r="BF185" s="1">
        <v>0</v>
      </c>
      <c r="BG185" s="1">
        <v>1</v>
      </c>
      <c r="BH185" s="1">
        <v>1</v>
      </c>
      <c r="BI185" s="1">
        <v>1</v>
      </c>
      <c r="BJ185" s="1">
        <v>0</v>
      </c>
      <c r="BK185" s="1">
        <v>0</v>
      </c>
      <c r="BL185" s="1">
        <v>0</v>
      </c>
      <c r="BM185" s="1">
        <v>0</v>
      </c>
      <c r="BN185" s="1">
        <v>0</v>
      </c>
    </row>
    <row r="186" spans="1:66" ht="12.75">
      <c r="A186" s="1" t="s">
        <v>638</v>
      </c>
      <c r="B186" s="1">
        <v>0</v>
      </c>
      <c r="C186" s="1">
        <v>0</v>
      </c>
      <c r="D186" s="1">
        <v>0</v>
      </c>
      <c r="E186" s="1">
        <v>0</v>
      </c>
      <c r="F186" s="1">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1">
        <v>0</v>
      </c>
      <c r="AF186" s="1">
        <v>0</v>
      </c>
      <c r="AG186" s="1">
        <v>0</v>
      </c>
      <c r="AH186" s="15">
        <v>0</v>
      </c>
      <c r="AI186" s="1">
        <v>0</v>
      </c>
      <c r="AJ186" s="1">
        <v>0</v>
      </c>
      <c r="AK186" s="1">
        <v>0</v>
      </c>
      <c r="AL186" s="1">
        <v>0</v>
      </c>
      <c r="AM186" s="1">
        <v>0</v>
      </c>
      <c r="AN186" s="1">
        <v>0</v>
      </c>
      <c r="AO186" s="1">
        <v>0</v>
      </c>
      <c r="AP186" s="1">
        <v>0</v>
      </c>
      <c r="AQ186" s="1">
        <v>0</v>
      </c>
      <c r="AR186" s="1">
        <v>0</v>
      </c>
      <c r="AS186" s="1">
        <v>0</v>
      </c>
      <c r="AT186" s="1">
        <v>0</v>
      </c>
      <c r="AU186" s="1">
        <v>0</v>
      </c>
      <c r="AV186" s="1">
        <v>0</v>
      </c>
      <c r="AW186" s="1">
        <v>0</v>
      </c>
      <c r="AX186" s="1">
        <v>0</v>
      </c>
      <c r="AY186" s="1">
        <v>0</v>
      </c>
      <c r="AZ186" s="15">
        <v>0</v>
      </c>
      <c r="BA186" s="1">
        <v>2</v>
      </c>
      <c r="BB186" s="1">
        <v>0</v>
      </c>
      <c r="BC186" s="1">
        <v>0</v>
      </c>
      <c r="BD186" s="1">
        <v>0</v>
      </c>
      <c r="BE186" s="1">
        <v>0</v>
      </c>
      <c r="BF186" s="1">
        <v>0</v>
      </c>
      <c r="BG186" s="1">
        <v>2</v>
      </c>
      <c r="BH186" s="1">
        <v>1</v>
      </c>
      <c r="BI186" s="1">
        <v>2</v>
      </c>
      <c r="BJ186" s="1">
        <v>0</v>
      </c>
      <c r="BK186" s="1">
        <v>0</v>
      </c>
      <c r="BL186" s="1">
        <v>0</v>
      </c>
      <c r="BM186" s="1">
        <v>0</v>
      </c>
      <c r="BN186" s="1">
        <v>0</v>
      </c>
    </row>
    <row r="187" spans="1:66" ht="12.75">
      <c r="A187" s="1" t="s">
        <v>639</v>
      </c>
      <c r="B187" s="1">
        <v>0</v>
      </c>
      <c r="C187" s="1">
        <v>0</v>
      </c>
      <c r="D187" s="1">
        <v>0</v>
      </c>
      <c r="E187" s="1">
        <v>0</v>
      </c>
      <c r="F187" s="1">
        <v>0</v>
      </c>
      <c r="G187" s="1">
        <v>0</v>
      </c>
      <c r="H187" s="1">
        <v>0</v>
      </c>
      <c r="I187" s="1">
        <v>0</v>
      </c>
      <c r="J187" s="1">
        <v>0</v>
      </c>
      <c r="K187" s="1">
        <v>0</v>
      </c>
      <c r="L187" s="1">
        <v>0</v>
      </c>
      <c r="M187" s="1">
        <v>0</v>
      </c>
      <c r="N187" s="1">
        <v>0</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1">
        <v>0</v>
      </c>
      <c r="AF187" s="1">
        <v>0</v>
      </c>
      <c r="AG187" s="1">
        <v>0</v>
      </c>
      <c r="AH187" s="15">
        <v>0</v>
      </c>
      <c r="AI187" s="1">
        <v>0</v>
      </c>
      <c r="AJ187" s="1">
        <v>0</v>
      </c>
      <c r="AK187" s="1">
        <v>0</v>
      </c>
      <c r="AL187" s="1">
        <v>0</v>
      </c>
      <c r="AM187" s="1">
        <v>0</v>
      </c>
      <c r="AN187" s="1">
        <v>0</v>
      </c>
      <c r="AO187" s="1">
        <v>0</v>
      </c>
      <c r="AP187" s="1">
        <v>0</v>
      </c>
      <c r="AQ187" s="1">
        <v>0</v>
      </c>
      <c r="AR187" s="1">
        <v>0</v>
      </c>
      <c r="AS187" s="1">
        <v>0</v>
      </c>
      <c r="AT187" s="1">
        <v>0</v>
      </c>
      <c r="AU187" s="1">
        <v>0</v>
      </c>
      <c r="AV187" s="1">
        <v>0</v>
      </c>
      <c r="AW187" s="1">
        <v>0</v>
      </c>
      <c r="AX187" s="1">
        <v>0</v>
      </c>
      <c r="AY187" s="1">
        <v>0</v>
      </c>
      <c r="AZ187" s="15">
        <v>0</v>
      </c>
      <c r="BA187" s="1">
        <v>2</v>
      </c>
      <c r="BB187" s="1">
        <v>0</v>
      </c>
      <c r="BC187" s="1">
        <v>0</v>
      </c>
      <c r="BD187" s="1">
        <v>0</v>
      </c>
      <c r="BE187" s="1">
        <v>0</v>
      </c>
      <c r="BF187" s="1">
        <v>0</v>
      </c>
      <c r="BG187" s="1">
        <v>2</v>
      </c>
      <c r="BH187" s="1">
        <v>2</v>
      </c>
      <c r="BI187" s="1">
        <v>2</v>
      </c>
      <c r="BJ187" s="1">
        <v>0</v>
      </c>
      <c r="BK187" s="1">
        <v>0</v>
      </c>
      <c r="BL187" s="1">
        <v>0</v>
      </c>
      <c r="BM187" s="1">
        <v>0</v>
      </c>
      <c r="BN187" s="1">
        <v>0</v>
      </c>
    </row>
    <row r="188" spans="1:66" ht="12.75">
      <c r="A188" s="1" t="s">
        <v>483</v>
      </c>
      <c r="B188" s="1">
        <v>0</v>
      </c>
      <c r="C188" s="1">
        <v>0</v>
      </c>
      <c r="D188" s="1">
        <v>0</v>
      </c>
      <c r="E188" s="1">
        <v>0</v>
      </c>
      <c r="F188" s="1">
        <v>2</v>
      </c>
      <c r="G188" s="1">
        <v>0</v>
      </c>
      <c r="H188" s="1">
        <v>2</v>
      </c>
      <c r="I188" s="1">
        <v>0</v>
      </c>
      <c r="J188" s="1">
        <v>0</v>
      </c>
      <c r="K188" s="1">
        <v>0</v>
      </c>
      <c r="L188" s="1">
        <v>2</v>
      </c>
      <c r="M188" s="1">
        <v>2</v>
      </c>
      <c r="N188" s="1">
        <v>0</v>
      </c>
      <c r="O188" s="1">
        <v>2</v>
      </c>
      <c r="P188" s="1">
        <v>2</v>
      </c>
      <c r="Q188" s="1">
        <v>0</v>
      </c>
      <c r="R188" s="1">
        <v>2</v>
      </c>
      <c r="S188" s="1">
        <v>0</v>
      </c>
      <c r="T188" s="1">
        <v>2</v>
      </c>
      <c r="U188" s="1">
        <v>2</v>
      </c>
      <c r="V188" s="1">
        <v>2</v>
      </c>
      <c r="W188" s="1">
        <v>0</v>
      </c>
      <c r="X188" s="1">
        <v>0</v>
      </c>
      <c r="Y188" s="1">
        <v>0</v>
      </c>
      <c r="Z188" s="1">
        <v>0</v>
      </c>
      <c r="AA188" s="1">
        <v>2</v>
      </c>
      <c r="AB188" s="1">
        <v>0</v>
      </c>
      <c r="AC188" s="1">
        <v>0</v>
      </c>
      <c r="AD188" s="1">
        <v>0</v>
      </c>
      <c r="AE188" s="1">
        <v>0</v>
      </c>
      <c r="AF188" s="1">
        <v>0</v>
      </c>
      <c r="AG188" s="1">
        <v>0</v>
      </c>
      <c r="AH188" s="15">
        <v>0</v>
      </c>
      <c r="AI188" s="1">
        <v>0</v>
      </c>
      <c r="AJ188" s="1">
        <v>2</v>
      </c>
      <c r="AK188" s="1">
        <v>0</v>
      </c>
      <c r="AL188" s="1">
        <v>0</v>
      </c>
      <c r="AM188" s="1">
        <v>0</v>
      </c>
      <c r="AN188" s="1">
        <v>0</v>
      </c>
      <c r="AO188" s="1">
        <v>2</v>
      </c>
      <c r="AP188" s="1">
        <v>2</v>
      </c>
      <c r="AQ188" s="1">
        <v>0</v>
      </c>
      <c r="AR188" s="1">
        <v>0</v>
      </c>
      <c r="AS188" s="1">
        <v>2</v>
      </c>
      <c r="AT188" s="1">
        <v>0</v>
      </c>
      <c r="AU188" s="1">
        <v>0</v>
      </c>
      <c r="AV188" s="1">
        <v>0</v>
      </c>
      <c r="AW188" s="1">
        <v>0</v>
      </c>
      <c r="AX188" s="1">
        <v>2</v>
      </c>
      <c r="AY188" s="1">
        <v>2</v>
      </c>
      <c r="AZ188" s="15">
        <v>0</v>
      </c>
      <c r="BA188" s="1">
        <v>2</v>
      </c>
      <c r="BB188" s="1">
        <v>0</v>
      </c>
      <c r="BC188" s="1">
        <v>0</v>
      </c>
      <c r="BD188" s="1">
        <v>0</v>
      </c>
      <c r="BE188" s="1">
        <v>0</v>
      </c>
      <c r="BF188" s="1">
        <v>0</v>
      </c>
      <c r="BG188" s="1">
        <v>2</v>
      </c>
      <c r="BH188" s="1">
        <v>2</v>
      </c>
      <c r="BI188" s="1">
        <v>2</v>
      </c>
      <c r="BJ188" s="1">
        <v>2</v>
      </c>
      <c r="BK188" s="1">
        <v>0</v>
      </c>
      <c r="BL188" s="1">
        <v>2</v>
      </c>
      <c r="BM188" s="1">
        <v>2</v>
      </c>
      <c r="BN188" s="1">
        <v>2</v>
      </c>
    </row>
    <row r="189" spans="1:66" ht="12.75">
      <c r="A189" s="1" t="s">
        <v>480</v>
      </c>
      <c r="B189" s="1">
        <v>0</v>
      </c>
      <c r="C189" s="1">
        <v>0</v>
      </c>
      <c r="D189" s="1">
        <v>0</v>
      </c>
      <c r="E189" s="1">
        <v>0</v>
      </c>
      <c r="F189" s="1">
        <v>0</v>
      </c>
      <c r="G189" s="1">
        <v>0</v>
      </c>
      <c r="H189" s="1">
        <v>0</v>
      </c>
      <c r="I189" s="1">
        <v>0</v>
      </c>
      <c r="J189" s="1">
        <v>0</v>
      </c>
      <c r="K189" s="1">
        <v>0</v>
      </c>
      <c r="L189" s="1">
        <v>0</v>
      </c>
      <c r="M189" s="1">
        <v>0</v>
      </c>
      <c r="N189" s="1">
        <v>0</v>
      </c>
      <c r="O189" s="1">
        <v>0</v>
      </c>
      <c r="P189" s="1">
        <v>0</v>
      </c>
      <c r="Q189" s="1">
        <v>0</v>
      </c>
      <c r="R189" s="1">
        <v>0</v>
      </c>
      <c r="S189" s="1">
        <v>0</v>
      </c>
      <c r="T189" s="1">
        <v>0</v>
      </c>
      <c r="U189" s="1">
        <v>0</v>
      </c>
      <c r="V189" s="1">
        <v>0</v>
      </c>
      <c r="W189" s="1">
        <v>0</v>
      </c>
      <c r="X189" s="1">
        <v>0</v>
      </c>
      <c r="Y189" s="1">
        <v>0</v>
      </c>
      <c r="Z189" s="1">
        <v>0</v>
      </c>
      <c r="AA189" s="1">
        <v>0</v>
      </c>
      <c r="AB189" s="1">
        <v>0</v>
      </c>
      <c r="AC189" s="1">
        <v>0</v>
      </c>
      <c r="AD189" s="1">
        <v>0</v>
      </c>
      <c r="AE189" s="1">
        <v>0</v>
      </c>
      <c r="AF189" s="1">
        <v>0</v>
      </c>
      <c r="AG189" s="1">
        <v>0</v>
      </c>
      <c r="AH189" s="15">
        <v>0</v>
      </c>
      <c r="AI189" s="1">
        <v>0</v>
      </c>
      <c r="AJ189" s="1">
        <v>0</v>
      </c>
      <c r="AK189" s="1">
        <v>0</v>
      </c>
      <c r="AL189" s="1">
        <v>0</v>
      </c>
      <c r="AM189" s="1">
        <v>0</v>
      </c>
      <c r="AN189" s="1">
        <v>0</v>
      </c>
      <c r="AO189" s="1">
        <v>0</v>
      </c>
      <c r="AP189" s="1">
        <v>0</v>
      </c>
      <c r="AQ189" s="1">
        <v>0</v>
      </c>
      <c r="AR189" s="1">
        <v>0</v>
      </c>
      <c r="AS189" s="1">
        <v>0</v>
      </c>
      <c r="AT189" s="1">
        <v>0</v>
      </c>
      <c r="AU189" s="1">
        <v>0</v>
      </c>
      <c r="AV189" s="1">
        <v>0</v>
      </c>
      <c r="AW189" s="1">
        <v>0</v>
      </c>
      <c r="AX189" s="1">
        <v>0</v>
      </c>
      <c r="AY189" s="1">
        <v>0</v>
      </c>
      <c r="AZ189" s="15">
        <v>0</v>
      </c>
      <c r="BA189" s="1">
        <v>0</v>
      </c>
      <c r="BB189" s="1">
        <v>0</v>
      </c>
      <c r="BC189" s="1">
        <v>0</v>
      </c>
      <c r="BD189" s="1">
        <v>0</v>
      </c>
      <c r="BE189" s="1">
        <v>0</v>
      </c>
      <c r="BF189" s="1">
        <v>0</v>
      </c>
      <c r="BG189" s="1">
        <v>0</v>
      </c>
      <c r="BH189" s="1">
        <v>0</v>
      </c>
      <c r="BI189" s="1">
        <v>0</v>
      </c>
      <c r="BJ189" s="1">
        <v>0</v>
      </c>
      <c r="BK189" s="1">
        <v>0</v>
      </c>
      <c r="BL189" s="1">
        <v>0</v>
      </c>
      <c r="BM189" s="1">
        <v>0</v>
      </c>
      <c r="BN189" s="1">
        <v>2</v>
      </c>
    </row>
    <row r="190" spans="1:66" ht="12.75">
      <c r="A190" s="1" t="s">
        <v>481</v>
      </c>
      <c r="B190" s="1">
        <v>0</v>
      </c>
      <c r="C190" s="1">
        <v>0</v>
      </c>
      <c r="D190" s="1">
        <v>0</v>
      </c>
      <c r="E190" s="1">
        <v>0</v>
      </c>
      <c r="F190" s="1">
        <v>0</v>
      </c>
      <c r="G190" s="1">
        <v>0</v>
      </c>
      <c r="H190" s="1">
        <v>0</v>
      </c>
      <c r="I190" s="1">
        <v>0</v>
      </c>
      <c r="J190" s="1">
        <v>0</v>
      </c>
      <c r="K190" s="1">
        <v>0</v>
      </c>
      <c r="L190" s="1">
        <v>0</v>
      </c>
      <c r="M190" s="1">
        <v>0</v>
      </c>
      <c r="N190" s="1">
        <v>0</v>
      </c>
      <c r="O190" s="1">
        <v>0</v>
      </c>
      <c r="P190" s="1">
        <v>0</v>
      </c>
      <c r="Q190" s="1">
        <v>0</v>
      </c>
      <c r="R190" s="1">
        <v>0</v>
      </c>
      <c r="S190" s="1">
        <v>0</v>
      </c>
      <c r="T190" s="1">
        <v>0</v>
      </c>
      <c r="U190" s="1">
        <v>0</v>
      </c>
      <c r="V190" s="1">
        <v>0</v>
      </c>
      <c r="W190" s="1">
        <v>0</v>
      </c>
      <c r="X190" s="1">
        <v>0</v>
      </c>
      <c r="Y190" s="1">
        <v>0</v>
      </c>
      <c r="Z190" s="1">
        <v>0</v>
      </c>
      <c r="AA190" s="1">
        <v>0</v>
      </c>
      <c r="AB190" s="1">
        <v>0</v>
      </c>
      <c r="AC190" s="1">
        <v>0</v>
      </c>
      <c r="AD190" s="1">
        <v>0</v>
      </c>
      <c r="AE190" s="1">
        <v>0</v>
      </c>
      <c r="AF190" s="1">
        <v>0</v>
      </c>
      <c r="AG190" s="1">
        <v>0</v>
      </c>
      <c r="AH190" s="15">
        <v>0</v>
      </c>
      <c r="AI190" s="1">
        <v>0</v>
      </c>
      <c r="AJ190" s="1">
        <v>0</v>
      </c>
      <c r="AK190" s="1">
        <v>0</v>
      </c>
      <c r="AL190" s="1">
        <v>0</v>
      </c>
      <c r="AM190" s="1">
        <v>0</v>
      </c>
      <c r="AN190" s="1">
        <v>0</v>
      </c>
      <c r="AO190" s="1">
        <v>0</v>
      </c>
      <c r="AP190" s="1">
        <v>0</v>
      </c>
      <c r="AQ190" s="1">
        <v>0</v>
      </c>
      <c r="AR190" s="1">
        <v>0</v>
      </c>
      <c r="AS190" s="1">
        <v>0</v>
      </c>
      <c r="AT190" s="1">
        <v>0</v>
      </c>
      <c r="AU190" s="1">
        <v>0</v>
      </c>
      <c r="AV190" s="1">
        <v>0</v>
      </c>
      <c r="AW190" s="1">
        <v>0</v>
      </c>
      <c r="AX190" s="1">
        <v>0</v>
      </c>
      <c r="AY190" s="1">
        <v>0</v>
      </c>
      <c r="AZ190" s="15">
        <v>0</v>
      </c>
      <c r="BA190" s="1">
        <v>0</v>
      </c>
      <c r="BB190" s="1">
        <v>0</v>
      </c>
      <c r="BC190" s="1">
        <v>0</v>
      </c>
      <c r="BD190" s="1">
        <v>0</v>
      </c>
      <c r="BE190" s="1">
        <v>0</v>
      </c>
      <c r="BF190" s="1">
        <v>0</v>
      </c>
      <c r="BG190" s="1">
        <v>0</v>
      </c>
      <c r="BH190" s="1">
        <v>0</v>
      </c>
      <c r="BI190" s="1">
        <v>0</v>
      </c>
      <c r="BJ190" s="1">
        <v>0</v>
      </c>
      <c r="BK190" s="1">
        <v>0</v>
      </c>
      <c r="BL190" s="1">
        <v>0</v>
      </c>
      <c r="BM190" s="1">
        <v>0</v>
      </c>
      <c r="BN190" s="1">
        <v>2</v>
      </c>
    </row>
    <row r="191" spans="1:66" ht="12.75">
      <c r="A191" s="1" t="s">
        <v>482</v>
      </c>
      <c r="B191" s="1">
        <v>0</v>
      </c>
      <c r="C191" s="1">
        <v>0</v>
      </c>
      <c r="D191" s="1">
        <v>0</v>
      </c>
      <c r="E191" s="1">
        <v>0</v>
      </c>
      <c r="F191" s="1">
        <v>0</v>
      </c>
      <c r="G191" s="1">
        <v>0</v>
      </c>
      <c r="H191" s="1">
        <v>0</v>
      </c>
      <c r="I191" s="1">
        <v>0</v>
      </c>
      <c r="J191" s="1">
        <v>0</v>
      </c>
      <c r="K191" s="1">
        <v>0</v>
      </c>
      <c r="L191" s="1">
        <v>0</v>
      </c>
      <c r="M191" s="1">
        <v>0</v>
      </c>
      <c r="N191" s="1">
        <v>0</v>
      </c>
      <c r="O191" s="1">
        <v>0</v>
      </c>
      <c r="P191" s="1">
        <v>0</v>
      </c>
      <c r="Q191" s="1">
        <v>0</v>
      </c>
      <c r="R191" s="1">
        <v>0</v>
      </c>
      <c r="S191" s="1">
        <v>0</v>
      </c>
      <c r="T191" s="1">
        <v>0</v>
      </c>
      <c r="U191" s="1">
        <v>0</v>
      </c>
      <c r="V191" s="1">
        <v>0</v>
      </c>
      <c r="W191" s="1">
        <v>0</v>
      </c>
      <c r="X191" s="1">
        <v>0</v>
      </c>
      <c r="Y191" s="1">
        <v>0</v>
      </c>
      <c r="Z191" s="1">
        <v>0</v>
      </c>
      <c r="AA191" s="1">
        <v>0</v>
      </c>
      <c r="AB191" s="1">
        <v>0</v>
      </c>
      <c r="AC191" s="1">
        <v>0</v>
      </c>
      <c r="AD191" s="1">
        <v>0</v>
      </c>
      <c r="AE191" s="1">
        <v>0</v>
      </c>
      <c r="AF191" s="1">
        <v>0</v>
      </c>
      <c r="AG191" s="1">
        <v>0</v>
      </c>
      <c r="AH191" s="15">
        <v>0</v>
      </c>
      <c r="AI191" s="1">
        <v>0</v>
      </c>
      <c r="AJ191" s="1">
        <v>0</v>
      </c>
      <c r="AK191" s="1">
        <v>0</v>
      </c>
      <c r="AL191" s="1">
        <v>0</v>
      </c>
      <c r="AM191" s="1">
        <v>0</v>
      </c>
      <c r="AN191" s="1">
        <v>0</v>
      </c>
      <c r="AO191" s="1">
        <v>0</v>
      </c>
      <c r="AP191" s="1">
        <v>0</v>
      </c>
      <c r="AQ191" s="1">
        <v>0</v>
      </c>
      <c r="AR191" s="1">
        <v>0</v>
      </c>
      <c r="AS191" s="1">
        <v>0</v>
      </c>
      <c r="AT191" s="1">
        <v>0</v>
      </c>
      <c r="AU191" s="1">
        <v>0</v>
      </c>
      <c r="AV191" s="1">
        <v>0</v>
      </c>
      <c r="AW191" s="1">
        <v>0</v>
      </c>
      <c r="AX191" s="1">
        <v>0</v>
      </c>
      <c r="AY191" s="1">
        <v>0</v>
      </c>
      <c r="AZ191" s="15">
        <v>0</v>
      </c>
      <c r="BA191" s="1">
        <v>0</v>
      </c>
      <c r="BB191" s="1">
        <v>0</v>
      </c>
      <c r="BC191" s="1">
        <v>0</v>
      </c>
      <c r="BD191" s="1">
        <v>0</v>
      </c>
      <c r="BE191" s="1">
        <v>0</v>
      </c>
      <c r="BF191" s="1">
        <v>0</v>
      </c>
      <c r="BG191" s="1">
        <v>0</v>
      </c>
      <c r="BH191" s="1">
        <v>0</v>
      </c>
      <c r="BI191" s="1">
        <v>0</v>
      </c>
      <c r="BJ191" s="1">
        <v>0</v>
      </c>
      <c r="BK191" s="1">
        <v>0</v>
      </c>
      <c r="BL191" s="1">
        <v>0</v>
      </c>
      <c r="BM191" s="1">
        <v>0</v>
      </c>
      <c r="BN191" s="1">
        <v>2</v>
      </c>
    </row>
    <row r="195" ht="12.75">
      <c r="A195" s="19"/>
    </row>
    <row r="196" ht="12.75">
      <c r="A196" s="19"/>
    </row>
    <row r="197" ht="12.75">
      <c r="A197" s="19"/>
    </row>
    <row r="198" ht="12.75">
      <c r="A198" s="19"/>
    </row>
  </sheetData>
  <sheetProtection/>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195"/>
  <sheetViews>
    <sheetView zoomScalePageLayoutView="0" workbookViewId="0" topLeftCell="A181">
      <selection activeCell="C2" sqref="C2"/>
    </sheetView>
  </sheetViews>
  <sheetFormatPr defaultColWidth="8.88671875" defaultRowHeight="15"/>
  <sheetData>
    <row r="1" spans="1:2" ht="15">
      <c r="A1" t="s">
        <v>11</v>
      </c>
      <c r="B1" t="s">
        <v>12</v>
      </c>
    </row>
    <row r="2" spans="1:3" ht="15">
      <c r="A2">
        <f>MATCH('sheet 1'!G7,'CW 1s and 2s'!$A$2:$A$198,0)</f>
        <v>1</v>
      </c>
      <c r="B2">
        <f>MATCH('sheet 1'!$C$3,'CW 1s and 2s'!$B$1:$BN$1,0)</f>
        <v>52</v>
      </c>
      <c r="C2">
        <f>IF(ISERROR(INDEX('CW 1s and 2s'!$B$2:$BN$198,'cw formatting'!A2,'cw formatting'!B2)),"",INDEX('CW 1s and 2s'!$B$2:$BN$198,'cw formatting'!A2,'cw formatting'!B2))</f>
        <v>2</v>
      </c>
    </row>
    <row r="3" spans="1:3" ht="15">
      <c r="A3">
        <f>MATCH('sheet 1'!G8,'CW 1s and 2s'!$A$2:$A$198,0)</f>
        <v>2</v>
      </c>
      <c r="B3">
        <f>MATCH('sheet 1'!$C$3,'CW 1s and 2s'!$B$1:$BN$1,0)</f>
        <v>52</v>
      </c>
      <c r="C3">
        <f>IF(ISERROR(INDEX('CW 1s and 2s'!$B$2:$BN$198,'cw formatting'!A3,'cw formatting'!B3)),"",INDEX('CW 1s and 2s'!$B$2:$BN$198,'cw formatting'!A3,'cw formatting'!B3))</f>
        <v>2</v>
      </c>
    </row>
    <row r="4" spans="1:3" ht="15">
      <c r="A4">
        <f>MATCH('sheet 1'!G9,'CW 1s and 2s'!$A$2:$A$198,0)</f>
        <v>3</v>
      </c>
      <c r="B4">
        <f>MATCH('sheet 1'!$C$3,'CW 1s and 2s'!$B$1:$BN$1,0)</f>
        <v>52</v>
      </c>
      <c r="C4">
        <f>IF(ISERROR(INDEX('CW 1s and 2s'!$B$2:$BN$198,'cw formatting'!A4,'cw formatting'!B4)),"",INDEX('CW 1s and 2s'!$B$2:$BN$198,'cw formatting'!A4,'cw formatting'!B4))</f>
        <v>2</v>
      </c>
    </row>
    <row r="5" spans="1:3" ht="15">
      <c r="A5">
        <f>MATCH('sheet 1'!G10,'CW 1s and 2s'!$A$2:$A$198,0)</f>
        <v>4</v>
      </c>
      <c r="B5">
        <f>MATCH('sheet 1'!$C$3,'CW 1s and 2s'!$B$1:$BN$1,0)</f>
        <v>52</v>
      </c>
      <c r="C5">
        <f>IF(ISERROR(INDEX('CW 1s and 2s'!$B$2:$BN$198,'cw formatting'!A5,'cw formatting'!B5)),"",INDEX('CW 1s and 2s'!$B$2:$BN$198,'cw formatting'!A5,'cw formatting'!B5))</f>
        <v>2</v>
      </c>
    </row>
    <row r="6" spans="1:3" ht="15">
      <c r="A6">
        <f>MATCH('sheet 1'!G11,'CW 1s and 2s'!$A$2:$A$198,0)</f>
        <v>5</v>
      </c>
      <c r="B6">
        <f>MATCH('sheet 1'!$C$3,'CW 1s and 2s'!$B$1:$BN$1,0)</f>
        <v>52</v>
      </c>
      <c r="C6">
        <f>IF(ISERROR(INDEX('CW 1s and 2s'!$B$2:$BN$198,'cw formatting'!A6,'cw formatting'!B6)),"",INDEX('CW 1s and 2s'!$B$2:$BN$198,'cw formatting'!A6,'cw formatting'!B6))</f>
        <v>2</v>
      </c>
    </row>
    <row r="7" spans="1:3" ht="15">
      <c r="A7">
        <f>MATCH('sheet 1'!G12,'CW 1s and 2s'!$A$2:$A$198,0)</f>
        <v>6</v>
      </c>
      <c r="B7">
        <f>MATCH('sheet 1'!$C$3,'CW 1s and 2s'!$B$1:$BN$1,0)</f>
        <v>52</v>
      </c>
      <c r="C7">
        <f>IF(ISERROR(INDEX('CW 1s and 2s'!$B$2:$BN$198,'cw formatting'!A7,'cw formatting'!B7)),"",INDEX('CW 1s and 2s'!$B$2:$BN$198,'cw formatting'!A7,'cw formatting'!B7))</f>
        <v>2</v>
      </c>
    </row>
    <row r="8" spans="1:3" ht="15">
      <c r="A8">
        <f>MATCH('sheet 1'!G13,'CW 1s and 2s'!$A$2:$A$198,0)</f>
        <v>7</v>
      </c>
      <c r="B8">
        <f>MATCH('sheet 1'!$C$3,'CW 1s and 2s'!$B$1:$BN$1,0)</f>
        <v>52</v>
      </c>
      <c r="C8">
        <f>IF(ISERROR(INDEX('CW 1s and 2s'!$B$2:$BN$198,'cw formatting'!A8,'cw formatting'!B8)),"",INDEX('CW 1s and 2s'!$B$2:$BN$198,'cw formatting'!A8,'cw formatting'!B8))</f>
        <v>2</v>
      </c>
    </row>
    <row r="9" spans="1:3" ht="15">
      <c r="A9">
        <f>MATCH('sheet 1'!G14,'CW 1s and 2s'!$A$2:$A$198,0)</f>
        <v>8</v>
      </c>
      <c r="B9">
        <f>MATCH('sheet 1'!$C$3,'CW 1s and 2s'!$B$1:$BN$1,0)</f>
        <v>52</v>
      </c>
      <c r="C9">
        <f>IF(ISERROR(INDEX('CW 1s and 2s'!$B$2:$BN$198,'cw formatting'!A9,'cw formatting'!B9)),"",INDEX('CW 1s and 2s'!$B$2:$BN$198,'cw formatting'!A9,'cw formatting'!B9))</f>
        <v>2</v>
      </c>
    </row>
    <row r="10" spans="1:3" ht="15">
      <c r="A10">
        <f>MATCH('sheet 1'!G15,'CW 1s and 2s'!$A$2:$A$198,0)</f>
        <v>9</v>
      </c>
      <c r="B10">
        <f>MATCH('sheet 1'!$C$3,'CW 1s and 2s'!$B$1:$BN$1,0)</f>
        <v>52</v>
      </c>
      <c r="C10">
        <f>IF(ISERROR(INDEX('CW 1s and 2s'!$B$2:$BN$198,'cw formatting'!A10,'cw formatting'!B10)),"",INDEX('CW 1s and 2s'!$B$2:$BN$198,'cw formatting'!A10,'cw formatting'!B10))</f>
        <v>2</v>
      </c>
    </row>
    <row r="11" spans="1:3" ht="15">
      <c r="A11">
        <f>MATCH('sheet 1'!G16,'CW 1s and 2s'!$A$2:$A$198,0)</f>
        <v>10</v>
      </c>
      <c r="B11">
        <f>MATCH('sheet 1'!$C$3,'CW 1s and 2s'!$B$1:$BN$1,0)</f>
        <v>52</v>
      </c>
      <c r="C11">
        <f>IF(ISERROR(INDEX('CW 1s and 2s'!$B$2:$BN$198,'cw formatting'!A11,'cw formatting'!B11)),"",INDEX('CW 1s and 2s'!$B$2:$BN$198,'cw formatting'!A11,'cw formatting'!B11))</f>
        <v>2</v>
      </c>
    </row>
    <row r="12" spans="1:3" ht="15">
      <c r="A12">
        <f>MATCH('sheet 1'!G17,'CW 1s and 2s'!$A$2:$A$198,0)</f>
        <v>11</v>
      </c>
      <c r="B12">
        <f>MATCH('sheet 1'!$C$3,'CW 1s and 2s'!$B$1:$BN$1,0)</f>
        <v>52</v>
      </c>
      <c r="C12">
        <f>IF(ISERROR(INDEX('CW 1s and 2s'!$B$2:$BN$198,'cw formatting'!A12,'cw formatting'!B12)),"",INDEX('CW 1s and 2s'!$B$2:$BN$198,'cw formatting'!A12,'cw formatting'!B12))</f>
        <v>2</v>
      </c>
    </row>
    <row r="13" spans="1:3" ht="15">
      <c r="A13">
        <f>MATCH('sheet 1'!G18,'CW 1s and 2s'!$A$2:$A$198,0)</f>
        <v>12</v>
      </c>
      <c r="B13">
        <f>MATCH('sheet 1'!$C$3,'CW 1s and 2s'!$B$1:$BN$1,0)</f>
        <v>52</v>
      </c>
      <c r="C13">
        <f>IF(ISERROR(INDEX('CW 1s and 2s'!$B$2:$BN$198,'cw formatting'!A13,'cw formatting'!B13)),"",INDEX('CW 1s and 2s'!$B$2:$BN$198,'cw formatting'!A13,'cw formatting'!B13))</f>
        <v>2</v>
      </c>
    </row>
    <row r="14" spans="1:3" ht="15">
      <c r="A14">
        <f>MATCH('sheet 1'!G19,'CW 1s and 2s'!$A$2:$A$198,0)</f>
        <v>13</v>
      </c>
      <c r="B14">
        <f>MATCH('sheet 1'!$C$3,'CW 1s and 2s'!$B$1:$BN$1,0)</f>
        <v>52</v>
      </c>
      <c r="C14">
        <f>IF(ISERROR(INDEX('CW 1s and 2s'!$B$2:$BN$198,'cw formatting'!A14,'cw formatting'!B14)),"",INDEX('CW 1s and 2s'!$B$2:$BN$198,'cw formatting'!A14,'cw formatting'!B14))</f>
        <v>2</v>
      </c>
    </row>
    <row r="15" spans="1:3" ht="15">
      <c r="A15">
        <f>MATCH('sheet 1'!G20,'CW 1s and 2s'!$A$2:$A$198,0)</f>
        <v>14</v>
      </c>
      <c r="B15">
        <f>MATCH('sheet 1'!$C$3,'CW 1s and 2s'!$B$1:$BN$1,0)</f>
        <v>52</v>
      </c>
      <c r="C15">
        <f>IF(ISERROR(INDEX('CW 1s and 2s'!$B$2:$BN$198,'cw formatting'!A15,'cw formatting'!B15)),"",INDEX('CW 1s and 2s'!$B$2:$BN$198,'cw formatting'!A15,'cw formatting'!B15))</f>
        <v>2</v>
      </c>
    </row>
    <row r="16" spans="1:3" ht="15">
      <c r="A16">
        <f>MATCH('sheet 1'!G21,'CW 1s and 2s'!$A$2:$A$198,0)</f>
        <v>15</v>
      </c>
      <c r="B16">
        <f>MATCH('sheet 1'!$C$3,'CW 1s and 2s'!$B$1:$BN$1,0)</f>
        <v>52</v>
      </c>
      <c r="C16">
        <f>IF(ISERROR(INDEX('CW 1s and 2s'!$B$2:$BN$198,'cw formatting'!A16,'cw formatting'!B16)),"",INDEX('CW 1s and 2s'!$B$2:$BN$198,'cw formatting'!A16,'cw formatting'!B16))</f>
        <v>2</v>
      </c>
    </row>
    <row r="17" spans="1:3" ht="15">
      <c r="A17">
        <f>MATCH('sheet 1'!G22,'CW 1s and 2s'!$A$2:$A$198,0)</f>
        <v>16</v>
      </c>
      <c r="B17">
        <f>MATCH('sheet 1'!$C$3,'CW 1s and 2s'!$B$1:$BN$1,0)</f>
        <v>52</v>
      </c>
      <c r="C17">
        <f>IF(ISERROR(INDEX('CW 1s and 2s'!$B$2:$BN$198,'cw formatting'!A17,'cw formatting'!B17)),"",INDEX('CW 1s and 2s'!$B$2:$BN$198,'cw formatting'!A17,'cw formatting'!B17))</f>
        <v>2</v>
      </c>
    </row>
    <row r="18" spans="1:3" ht="15">
      <c r="A18">
        <f>MATCH('sheet 1'!G23,'CW 1s and 2s'!$A$2:$A$198,0)</f>
        <v>17</v>
      </c>
      <c r="B18">
        <f>MATCH('sheet 1'!$C$3,'CW 1s and 2s'!$B$1:$BN$1,0)</f>
        <v>52</v>
      </c>
      <c r="C18">
        <f>IF(ISERROR(INDEX('CW 1s and 2s'!$B$2:$BN$198,'cw formatting'!A18,'cw formatting'!B18)),"",INDEX('CW 1s and 2s'!$B$2:$BN$198,'cw formatting'!A18,'cw formatting'!B18))</f>
        <v>2</v>
      </c>
    </row>
    <row r="19" spans="1:3" ht="15">
      <c r="A19">
        <f>MATCH('sheet 1'!G24,'CW 1s and 2s'!$A$2:$A$198,0)</f>
        <v>18</v>
      </c>
      <c r="B19">
        <f>MATCH('sheet 1'!$C$3,'CW 1s and 2s'!$B$1:$BN$1,0)</f>
        <v>52</v>
      </c>
      <c r="C19">
        <f>IF(ISERROR(INDEX('CW 1s and 2s'!$B$2:$BN$198,'cw formatting'!A19,'cw formatting'!B19)),"",INDEX('CW 1s and 2s'!$B$2:$BN$198,'cw formatting'!A19,'cw formatting'!B19))</f>
        <v>2</v>
      </c>
    </row>
    <row r="20" spans="1:3" ht="15">
      <c r="A20">
        <f>MATCH('sheet 1'!G25,'CW 1s and 2s'!$A$2:$A$198,0)</f>
        <v>19</v>
      </c>
      <c r="B20">
        <f>MATCH('sheet 1'!$C$3,'CW 1s and 2s'!$B$1:$BN$1,0)</f>
        <v>52</v>
      </c>
      <c r="C20">
        <f>IF(ISERROR(INDEX('CW 1s and 2s'!$B$2:$BN$198,'cw formatting'!A20,'cw formatting'!B20)),"",INDEX('CW 1s and 2s'!$B$2:$BN$198,'cw formatting'!A20,'cw formatting'!B20))</f>
        <v>2</v>
      </c>
    </row>
    <row r="21" spans="1:3" ht="15">
      <c r="A21">
        <f>MATCH('sheet 1'!G26,'CW 1s and 2s'!$A$2:$A$198,0)</f>
        <v>20</v>
      </c>
      <c r="B21">
        <f>MATCH('sheet 1'!$C$3,'CW 1s and 2s'!$B$1:$BN$1,0)</f>
        <v>52</v>
      </c>
      <c r="C21">
        <f>IF(ISERROR(INDEX('CW 1s and 2s'!$B$2:$BN$198,'cw formatting'!A21,'cw formatting'!B21)),"",INDEX('CW 1s and 2s'!$B$2:$BN$198,'cw formatting'!A21,'cw formatting'!B21))</f>
        <v>2</v>
      </c>
    </row>
    <row r="22" spans="1:3" ht="15">
      <c r="A22">
        <f>MATCH('sheet 1'!G27,'CW 1s and 2s'!$A$2:$A$198,0)</f>
        <v>21</v>
      </c>
      <c r="B22">
        <f>MATCH('sheet 1'!$C$3,'CW 1s and 2s'!$B$1:$BN$1,0)</f>
        <v>52</v>
      </c>
      <c r="C22">
        <f>IF(ISERROR(INDEX('CW 1s and 2s'!$B$2:$BN$198,'cw formatting'!A22,'cw formatting'!B22)),"",INDEX('CW 1s and 2s'!$B$2:$BN$198,'cw formatting'!A22,'cw formatting'!B22))</f>
        <v>2</v>
      </c>
    </row>
    <row r="23" spans="1:3" ht="15">
      <c r="A23">
        <f>MATCH('sheet 1'!G28,'CW 1s and 2s'!$A$2:$A$198,0)</f>
        <v>22</v>
      </c>
      <c r="B23">
        <f>MATCH('sheet 1'!$C$3,'CW 1s and 2s'!$B$1:$BN$1,0)</f>
        <v>52</v>
      </c>
      <c r="C23">
        <f>IF(ISERROR(INDEX('CW 1s and 2s'!$B$2:$BN$198,'cw formatting'!A23,'cw formatting'!B23)),"",INDEX('CW 1s and 2s'!$B$2:$BN$198,'cw formatting'!A23,'cw formatting'!B23))</f>
        <v>2</v>
      </c>
    </row>
    <row r="24" spans="1:3" ht="15">
      <c r="A24">
        <f>MATCH('sheet 1'!G29,'CW 1s and 2s'!$A$2:$A$198,0)</f>
        <v>23</v>
      </c>
      <c r="B24">
        <f>MATCH('sheet 1'!$C$3,'CW 1s and 2s'!$B$1:$BN$1,0)</f>
        <v>52</v>
      </c>
      <c r="C24">
        <f>IF(ISERROR(INDEX('CW 1s and 2s'!$B$2:$BN$198,'cw formatting'!A24,'cw formatting'!B24)),"",INDEX('CW 1s and 2s'!$B$2:$BN$198,'cw formatting'!A24,'cw formatting'!B24))</f>
        <v>2</v>
      </c>
    </row>
    <row r="25" spans="1:3" ht="15">
      <c r="A25">
        <f>MATCH('sheet 1'!G30,'CW 1s and 2s'!$A$2:$A$198,0)</f>
        <v>24</v>
      </c>
      <c r="B25">
        <f>MATCH('sheet 1'!$C$3,'CW 1s and 2s'!$B$1:$BN$1,0)</f>
        <v>52</v>
      </c>
      <c r="C25">
        <f>IF(ISERROR(INDEX('CW 1s and 2s'!$B$2:$BN$198,'cw formatting'!A25,'cw formatting'!B25)),"",INDEX('CW 1s and 2s'!$B$2:$BN$198,'cw formatting'!A25,'cw formatting'!B25))</f>
        <v>2</v>
      </c>
    </row>
    <row r="26" spans="1:3" ht="15">
      <c r="A26">
        <f>MATCH('sheet 1'!G31,'CW 1s and 2s'!$A$2:$A$198,0)</f>
        <v>25</v>
      </c>
      <c r="B26">
        <f>MATCH('sheet 1'!$C$3,'CW 1s and 2s'!$B$1:$BN$1,0)</f>
        <v>52</v>
      </c>
      <c r="C26">
        <f>IF(ISERROR(INDEX('CW 1s and 2s'!$B$2:$BN$198,'cw formatting'!A26,'cw formatting'!B26)),"",INDEX('CW 1s and 2s'!$B$2:$BN$198,'cw formatting'!A26,'cw formatting'!B26))</f>
        <v>2</v>
      </c>
    </row>
    <row r="27" spans="1:3" ht="15">
      <c r="A27">
        <f>MATCH('sheet 1'!G32,'CW 1s and 2s'!$A$2:$A$198,0)</f>
        <v>26</v>
      </c>
      <c r="B27">
        <f>MATCH('sheet 1'!$C$3,'CW 1s and 2s'!$B$1:$BN$1,0)</f>
        <v>52</v>
      </c>
      <c r="C27">
        <f>IF(ISERROR(INDEX('CW 1s and 2s'!$B$2:$BN$198,'cw formatting'!A27,'cw formatting'!B27)),"",INDEX('CW 1s and 2s'!$B$2:$BN$198,'cw formatting'!A27,'cw formatting'!B27))</f>
        <v>2</v>
      </c>
    </row>
    <row r="28" spans="1:3" ht="15">
      <c r="A28">
        <f>MATCH('sheet 1'!G33,'CW 1s and 2s'!$A$2:$A$198,0)</f>
        <v>27</v>
      </c>
      <c r="B28">
        <f>MATCH('sheet 1'!$C$3,'CW 1s and 2s'!$B$1:$BN$1,0)</f>
        <v>52</v>
      </c>
      <c r="C28">
        <f>IF(ISERROR(INDEX('CW 1s and 2s'!$B$2:$BN$198,'cw formatting'!A28,'cw formatting'!B28)),"",INDEX('CW 1s and 2s'!$B$2:$BN$198,'cw formatting'!A28,'cw formatting'!B28))</f>
        <v>2</v>
      </c>
    </row>
    <row r="29" spans="1:3" ht="15">
      <c r="A29">
        <f>MATCH('sheet 1'!G34,'CW 1s and 2s'!$A$2:$A$198,0)</f>
        <v>28</v>
      </c>
      <c r="B29">
        <f>MATCH('sheet 1'!$C$3,'CW 1s and 2s'!$B$1:$BN$1,0)</f>
        <v>52</v>
      </c>
      <c r="C29">
        <f>IF(ISERROR(INDEX('CW 1s and 2s'!$B$2:$BN$198,'cw formatting'!A29,'cw formatting'!B29)),"",INDEX('CW 1s and 2s'!$B$2:$BN$198,'cw formatting'!A29,'cw formatting'!B29))</f>
        <v>2</v>
      </c>
    </row>
    <row r="30" spans="1:3" ht="15">
      <c r="A30">
        <f>MATCH('sheet 1'!G35,'CW 1s and 2s'!$A$2:$A$198,0)</f>
        <v>29</v>
      </c>
      <c r="B30">
        <f>MATCH('sheet 1'!$C$3,'CW 1s and 2s'!$B$1:$BN$1,0)</f>
        <v>52</v>
      </c>
      <c r="C30">
        <f>IF(ISERROR(INDEX('CW 1s and 2s'!$B$2:$BN$198,'cw formatting'!A30,'cw formatting'!B30)),"",INDEX('CW 1s and 2s'!$B$2:$BN$198,'cw formatting'!A30,'cw formatting'!B30))</f>
        <v>2</v>
      </c>
    </row>
    <row r="31" spans="1:3" ht="15">
      <c r="A31">
        <f>MATCH('sheet 1'!G36,'CW 1s and 2s'!$A$2:$A$198,0)</f>
        <v>30</v>
      </c>
      <c r="B31">
        <f>MATCH('sheet 1'!$C$3,'CW 1s and 2s'!$B$1:$BN$1,0)</f>
        <v>52</v>
      </c>
      <c r="C31">
        <f>IF(ISERROR(INDEX('CW 1s and 2s'!$B$2:$BN$198,'cw formatting'!A31,'cw formatting'!B31)),"",INDEX('CW 1s and 2s'!$B$2:$BN$198,'cw formatting'!A31,'cw formatting'!B31))</f>
        <v>2</v>
      </c>
    </row>
    <row r="32" spans="1:3" ht="15">
      <c r="A32">
        <f>MATCH('sheet 1'!G37,'CW 1s and 2s'!$A$2:$A$198,0)</f>
        <v>31</v>
      </c>
      <c r="B32">
        <f>MATCH('sheet 1'!$C$3,'CW 1s and 2s'!$B$1:$BN$1,0)</f>
        <v>52</v>
      </c>
      <c r="C32">
        <f>IF(ISERROR(INDEX('CW 1s and 2s'!$B$2:$BN$198,'cw formatting'!A32,'cw formatting'!B32)),"",INDEX('CW 1s and 2s'!$B$2:$BN$198,'cw formatting'!A32,'cw formatting'!B32))</f>
        <v>2</v>
      </c>
    </row>
    <row r="33" spans="1:3" ht="15">
      <c r="A33">
        <f>MATCH('sheet 1'!G38,'CW 1s and 2s'!$A$2:$A$198,0)</f>
        <v>32</v>
      </c>
      <c r="B33">
        <f>MATCH('sheet 1'!$C$3,'CW 1s and 2s'!$B$1:$BN$1,0)</f>
        <v>52</v>
      </c>
      <c r="C33">
        <f>IF(ISERROR(INDEX('CW 1s and 2s'!$B$2:$BN$198,'cw formatting'!A33,'cw formatting'!B33)),"",INDEX('CW 1s and 2s'!$B$2:$BN$198,'cw formatting'!A33,'cw formatting'!B33))</f>
        <v>2</v>
      </c>
    </row>
    <row r="34" spans="1:3" ht="15">
      <c r="A34">
        <f>MATCH('sheet 1'!G39,'CW 1s and 2s'!$A$2:$A$198,0)</f>
        <v>33</v>
      </c>
      <c r="B34">
        <f>MATCH('sheet 1'!$C$3,'CW 1s and 2s'!$B$1:$BN$1,0)</f>
        <v>52</v>
      </c>
      <c r="C34">
        <f>IF(ISERROR(INDEX('CW 1s and 2s'!$B$2:$BN$198,'cw formatting'!A34,'cw formatting'!B34)),"",INDEX('CW 1s and 2s'!$B$2:$BN$198,'cw formatting'!A34,'cw formatting'!B34))</f>
        <v>2</v>
      </c>
    </row>
    <row r="35" spans="1:3" ht="15">
      <c r="A35">
        <f>MATCH('sheet 1'!G40,'CW 1s and 2s'!$A$2:$A$198,0)</f>
        <v>34</v>
      </c>
      <c r="B35">
        <f>MATCH('sheet 1'!$C$3,'CW 1s and 2s'!$B$1:$BN$1,0)</f>
        <v>52</v>
      </c>
      <c r="C35">
        <f>IF(ISERROR(INDEX('CW 1s and 2s'!$B$2:$BN$198,'cw formatting'!A35,'cw formatting'!B35)),"",INDEX('CW 1s and 2s'!$B$2:$BN$198,'cw formatting'!A35,'cw formatting'!B35))</f>
        <v>2</v>
      </c>
    </row>
    <row r="36" spans="1:3" ht="15">
      <c r="A36">
        <f>MATCH('sheet 1'!G41,'CW 1s and 2s'!$A$2:$A$198,0)</f>
        <v>35</v>
      </c>
      <c r="B36">
        <f>MATCH('sheet 1'!$C$3,'CW 1s and 2s'!$B$1:$BN$1,0)</f>
        <v>52</v>
      </c>
      <c r="C36">
        <f>IF(ISERROR(INDEX('CW 1s and 2s'!$B$2:$BN$198,'cw formatting'!A36,'cw formatting'!B36)),"",INDEX('CW 1s and 2s'!$B$2:$BN$198,'cw formatting'!A36,'cw formatting'!B36))</f>
        <v>2</v>
      </c>
    </row>
    <row r="37" spans="1:3" ht="15">
      <c r="A37">
        <f>MATCH('sheet 1'!G42,'CW 1s and 2s'!$A$2:$A$198,0)</f>
        <v>36</v>
      </c>
      <c r="B37">
        <f>MATCH('sheet 1'!$C$3,'CW 1s and 2s'!$B$1:$BN$1,0)</f>
        <v>52</v>
      </c>
      <c r="C37">
        <f>IF(ISERROR(INDEX('CW 1s and 2s'!$B$2:$BN$198,'cw formatting'!A37,'cw formatting'!B37)),"",INDEX('CW 1s and 2s'!$B$2:$BN$198,'cw formatting'!A37,'cw formatting'!B37))</f>
        <v>2</v>
      </c>
    </row>
    <row r="38" spans="1:3" ht="15">
      <c r="A38">
        <f>MATCH('sheet 1'!G43,'CW 1s and 2s'!$A$2:$A$198,0)</f>
        <v>37</v>
      </c>
      <c r="B38">
        <f>MATCH('sheet 1'!$C$3,'CW 1s and 2s'!$B$1:$BN$1,0)</f>
        <v>52</v>
      </c>
      <c r="C38">
        <f>IF(ISERROR(INDEX('CW 1s and 2s'!$B$2:$BN$198,'cw formatting'!A38,'cw formatting'!B38)),"",INDEX('CW 1s and 2s'!$B$2:$BN$198,'cw formatting'!A38,'cw formatting'!B38))</f>
        <v>2</v>
      </c>
    </row>
    <row r="39" spans="1:3" ht="15">
      <c r="A39">
        <f>MATCH('sheet 1'!G44,'CW 1s and 2s'!$A$2:$A$198,0)</f>
        <v>38</v>
      </c>
      <c r="B39">
        <f>MATCH('sheet 1'!$C$3,'CW 1s and 2s'!$B$1:$BN$1,0)</f>
        <v>52</v>
      </c>
      <c r="C39">
        <f>IF(ISERROR(INDEX('CW 1s and 2s'!$B$2:$BN$198,'cw formatting'!A39,'cw formatting'!B39)),"",INDEX('CW 1s and 2s'!$B$2:$BN$198,'cw formatting'!A39,'cw formatting'!B39))</f>
        <v>2</v>
      </c>
    </row>
    <row r="40" spans="1:3" ht="15">
      <c r="A40">
        <f>MATCH('sheet 1'!G45,'CW 1s and 2s'!$A$2:$A$198,0)</f>
        <v>39</v>
      </c>
      <c r="B40">
        <f>MATCH('sheet 1'!$C$3,'CW 1s and 2s'!$B$1:$BN$1,0)</f>
        <v>52</v>
      </c>
      <c r="C40">
        <f>IF(ISERROR(INDEX('CW 1s and 2s'!$B$2:$BN$198,'cw formatting'!A40,'cw formatting'!B40)),"",INDEX('CW 1s and 2s'!$B$2:$BN$198,'cw formatting'!A40,'cw formatting'!B40))</f>
        <v>2</v>
      </c>
    </row>
    <row r="41" spans="1:3" ht="15">
      <c r="A41">
        <f>MATCH('sheet 1'!G46,'CW 1s and 2s'!$A$2:$A$198,0)</f>
        <v>40</v>
      </c>
      <c r="B41">
        <f>MATCH('sheet 1'!$C$3,'CW 1s and 2s'!$B$1:$BN$1,0)</f>
        <v>52</v>
      </c>
      <c r="C41">
        <f>IF(ISERROR(INDEX('CW 1s and 2s'!$B$2:$BN$198,'cw formatting'!A41,'cw formatting'!B41)),"",INDEX('CW 1s and 2s'!$B$2:$BN$198,'cw formatting'!A41,'cw formatting'!B41))</f>
        <v>2</v>
      </c>
    </row>
    <row r="42" spans="1:3" ht="15">
      <c r="A42">
        <f>MATCH('sheet 1'!G47,'CW 1s and 2s'!$A$2:$A$198,0)</f>
        <v>41</v>
      </c>
      <c r="B42">
        <f>MATCH('sheet 1'!$C$3,'CW 1s and 2s'!$B$1:$BN$1,0)</f>
        <v>52</v>
      </c>
      <c r="C42">
        <f>IF(ISERROR(INDEX('CW 1s and 2s'!$B$2:$BN$198,'cw formatting'!A42,'cw formatting'!B42)),"",INDEX('CW 1s and 2s'!$B$2:$BN$198,'cw formatting'!A42,'cw formatting'!B42))</f>
        <v>2</v>
      </c>
    </row>
    <row r="43" spans="1:3" ht="15">
      <c r="A43">
        <f>MATCH('sheet 1'!G48,'CW 1s and 2s'!$A$2:$A$198,0)</f>
        <v>42</v>
      </c>
      <c r="B43">
        <f>MATCH('sheet 1'!$C$3,'CW 1s and 2s'!$B$1:$BN$1,0)</f>
        <v>52</v>
      </c>
      <c r="C43">
        <f>IF(ISERROR(INDEX('CW 1s and 2s'!$B$2:$BN$198,'cw formatting'!A43,'cw formatting'!B43)),"",INDEX('CW 1s and 2s'!$B$2:$BN$198,'cw formatting'!A43,'cw formatting'!B43))</f>
        <v>2</v>
      </c>
    </row>
    <row r="44" spans="1:3" ht="15">
      <c r="A44">
        <f>MATCH('sheet 1'!G49,'CW 1s and 2s'!$A$2:$A$198,0)</f>
        <v>43</v>
      </c>
      <c r="B44">
        <f>MATCH('sheet 1'!$C$3,'CW 1s and 2s'!$B$1:$BN$1,0)</f>
        <v>52</v>
      </c>
      <c r="C44">
        <f>IF(ISERROR(INDEX('CW 1s and 2s'!$B$2:$BN$198,'cw formatting'!A44,'cw formatting'!B44)),"",INDEX('CW 1s and 2s'!$B$2:$BN$198,'cw formatting'!A44,'cw formatting'!B44))</f>
        <v>2</v>
      </c>
    </row>
    <row r="45" spans="1:3" ht="15">
      <c r="A45">
        <f>MATCH('sheet 1'!G50,'CW 1s and 2s'!$A$2:$A$198,0)</f>
        <v>44</v>
      </c>
      <c r="B45">
        <f>MATCH('sheet 1'!$C$3,'CW 1s and 2s'!$B$1:$BN$1,0)</f>
        <v>52</v>
      </c>
      <c r="C45">
        <f>IF(ISERROR(INDEX('CW 1s and 2s'!$B$2:$BN$198,'cw formatting'!A45,'cw formatting'!B45)),"",INDEX('CW 1s and 2s'!$B$2:$BN$198,'cw formatting'!A45,'cw formatting'!B45))</f>
        <v>2</v>
      </c>
    </row>
    <row r="46" spans="1:3" ht="15">
      <c r="A46">
        <f>MATCH('sheet 1'!G51,'CW 1s and 2s'!$A$2:$A$198,0)</f>
        <v>45</v>
      </c>
      <c r="B46">
        <f>MATCH('sheet 1'!$C$3,'CW 1s and 2s'!$B$1:$BN$1,0)</f>
        <v>52</v>
      </c>
      <c r="C46">
        <f>IF(ISERROR(INDEX('CW 1s and 2s'!$B$2:$BN$198,'cw formatting'!A46,'cw formatting'!B46)),"",INDEX('CW 1s and 2s'!$B$2:$BN$198,'cw formatting'!A46,'cw formatting'!B46))</f>
        <v>2</v>
      </c>
    </row>
    <row r="47" spans="1:3" ht="15">
      <c r="A47">
        <f>MATCH('sheet 1'!G52,'CW 1s and 2s'!$A$2:$A$198,0)</f>
        <v>46</v>
      </c>
      <c r="B47">
        <f>MATCH('sheet 1'!$C$3,'CW 1s and 2s'!$B$1:$BN$1,0)</f>
        <v>52</v>
      </c>
      <c r="C47">
        <f>IF(ISERROR(INDEX('CW 1s and 2s'!$B$2:$BN$198,'cw formatting'!A47,'cw formatting'!B47)),"",INDEX('CW 1s and 2s'!$B$2:$BN$198,'cw formatting'!A47,'cw formatting'!B47))</f>
        <v>2</v>
      </c>
    </row>
    <row r="48" spans="1:3" ht="15">
      <c r="A48">
        <f>MATCH('sheet 1'!G53,'CW 1s and 2s'!$A$2:$A$198,0)</f>
        <v>47</v>
      </c>
      <c r="B48">
        <f>MATCH('sheet 1'!$C$3,'CW 1s and 2s'!$B$1:$BN$1,0)</f>
        <v>52</v>
      </c>
      <c r="C48">
        <f>IF(ISERROR(INDEX('CW 1s and 2s'!$B$2:$BN$198,'cw formatting'!A48,'cw formatting'!B48)),"",INDEX('CW 1s and 2s'!$B$2:$BN$198,'cw formatting'!A48,'cw formatting'!B48))</f>
        <v>2</v>
      </c>
    </row>
    <row r="49" spans="1:3" ht="15">
      <c r="A49">
        <f>MATCH('sheet 1'!G54,'CW 1s and 2s'!$A$2:$A$198,0)</f>
        <v>48</v>
      </c>
      <c r="B49">
        <f>MATCH('sheet 1'!$C$3,'CW 1s and 2s'!$B$1:$BN$1,0)</f>
        <v>52</v>
      </c>
      <c r="C49">
        <f>IF(ISERROR(INDEX('CW 1s and 2s'!$B$2:$BN$198,'cw formatting'!A49,'cw formatting'!B49)),"",INDEX('CW 1s and 2s'!$B$2:$BN$198,'cw formatting'!A49,'cw formatting'!B49))</f>
        <v>2</v>
      </c>
    </row>
    <row r="50" spans="1:3" ht="15">
      <c r="A50">
        <f>MATCH('sheet 1'!G55,'CW 1s and 2s'!$A$2:$A$198,0)</f>
        <v>49</v>
      </c>
      <c r="B50">
        <f>MATCH('sheet 1'!$C$3,'CW 1s and 2s'!$B$1:$BN$1,0)</f>
        <v>52</v>
      </c>
      <c r="C50">
        <f>IF(ISERROR(INDEX('CW 1s and 2s'!$B$2:$BN$198,'cw formatting'!A50,'cw formatting'!B50)),"",INDEX('CW 1s and 2s'!$B$2:$BN$198,'cw formatting'!A50,'cw formatting'!B50))</f>
        <v>2</v>
      </c>
    </row>
    <row r="51" spans="1:3" ht="15">
      <c r="A51">
        <f>MATCH('sheet 1'!G56,'CW 1s and 2s'!$A$2:$A$198,0)</f>
        <v>50</v>
      </c>
      <c r="B51">
        <f>MATCH('sheet 1'!$C$3,'CW 1s and 2s'!$B$1:$BN$1,0)</f>
        <v>52</v>
      </c>
      <c r="C51">
        <f>IF(ISERROR(INDEX('CW 1s and 2s'!$B$2:$BN$198,'cw formatting'!A51,'cw formatting'!B51)),"",INDEX('CW 1s and 2s'!$B$2:$BN$198,'cw formatting'!A51,'cw formatting'!B51))</f>
        <v>2</v>
      </c>
    </row>
    <row r="52" spans="1:3" ht="15">
      <c r="A52">
        <f>MATCH('sheet 1'!G57,'CW 1s and 2s'!$A$2:$A$198,0)</f>
        <v>51</v>
      </c>
      <c r="B52">
        <f>MATCH('sheet 1'!$C$3,'CW 1s and 2s'!$B$1:$BN$1,0)</f>
        <v>52</v>
      </c>
      <c r="C52">
        <f>IF(ISERROR(INDEX('CW 1s and 2s'!$B$2:$BN$198,'cw formatting'!A52,'cw formatting'!B52)),"",INDEX('CW 1s and 2s'!$B$2:$BN$198,'cw formatting'!A52,'cw formatting'!B52))</f>
        <v>2</v>
      </c>
    </row>
    <row r="53" spans="1:3" ht="15">
      <c r="A53">
        <f>MATCH('sheet 1'!G58,'CW 1s and 2s'!$A$2:$A$198,0)</f>
        <v>52</v>
      </c>
      <c r="B53">
        <f>MATCH('sheet 1'!$C$3,'CW 1s and 2s'!$B$1:$BN$1,0)</f>
        <v>52</v>
      </c>
      <c r="C53">
        <f>IF(ISERROR(INDEX('CW 1s and 2s'!$B$2:$BN$198,'cw formatting'!A53,'cw formatting'!B53)),"",INDEX('CW 1s and 2s'!$B$2:$BN$198,'cw formatting'!A53,'cw formatting'!B53))</f>
        <v>2</v>
      </c>
    </row>
    <row r="54" spans="1:3" ht="15">
      <c r="A54">
        <f>MATCH('sheet 1'!G59,'CW 1s and 2s'!$A$2:$A$198,0)</f>
        <v>53</v>
      </c>
      <c r="B54">
        <f>MATCH('sheet 1'!$C$3,'CW 1s and 2s'!$B$1:$BN$1,0)</f>
        <v>52</v>
      </c>
      <c r="C54">
        <f>IF(ISERROR(INDEX('CW 1s and 2s'!$B$2:$BN$198,'cw formatting'!A54,'cw formatting'!B54)),"",INDEX('CW 1s and 2s'!$B$2:$BN$198,'cw formatting'!A54,'cw formatting'!B54))</f>
        <v>2</v>
      </c>
    </row>
    <row r="55" spans="1:3" ht="15">
      <c r="A55">
        <f>MATCH('sheet 1'!G60,'CW 1s and 2s'!$A$2:$A$198,0)</f>
        <v>54</v>
      </c>
      <c r="B55">
        <f>MATCH('sheet 1'!$C$3,'CW 1s and 2s'!$B$1:$BN$1,0)</f>
        <v>52</v>
      </c>
      <c r="C55">
        <f>IF(ISERROR(INDEX('CW 1s and 2s'!$B$2:$BN$198,'cw formatting'!A55,'cw formatting'!B55)),"",INDEX('CW 1s and 2s'!$B$2:$BN$198,'cw formatting'!A55,'cw formatting'!B55))</f>
        <v>2</v>
      </c>
    </row>
    <row r="56" spans="1:3" ht="15">
      <c r="A56">
        <f>MATCH('sheet 1'!G61,'CW 1s and 2s'!$A$2:$A$198,0)</f>
        <v>55</v>
      </c>
      <c r="B56">
        <f>MATCH('sheet 1'!$C$3,'CW 1s and 2s'!$B$1:$BN$1,0)</f>
        <v>52</v>
      </c>
      <c r="C56">
        <f>IF(ISERROR(INDEX('CW 1s and 2s'!$B$2:$BN$198,'cw formatting'!A56,'cw formatting'!B56)),"",INDEX('CW 1s and 2s'!$B$2:$BN$198,'cw formatting'!A56,'cw formatting'!B56))</f>
        <v>2</v>
      </c>
    </row>
    <row r="57" spans="1:3" ht="15">
      <c r="A57">
        <f>MATCH('sheet 1'!G62,'CW 1s and 2s'!$A$2:$A$198,0)</f>
        <v>56</v>
      </c>
      <c r="B57">
        <f>MATCH('sheet 1'!$C$3,'CW 1s and 2s'!$B$1:$BN$1,0)</f>
        <v>52</v>
      </c>
      <c r="C57">
        <f>IF(ISERROR(INDEX('CW 1s and 2s'!$B$2:$BN$198,'cw formatting'!A57,'cw formatting'!B57)),"",INDEX('CW 1s and 2s'!$B$2:$BN$198,'cw formatting'!A57,'cw formatting'!B57))</f>
        <v>2</v>
      </c>
    </row>
    <row r="58" spans="1:3" ht="15">
      <c r="A58">
        <f>MATCH('sheet 1'!G63,'CW 1s and 2s'!$A$2:$A$198,0)</f>
        <v>57</v>
      </c>
      <c r="B58">
        <f>MATCH('sheet 1'!$C$3,'CW 1s and 2s'!$B$1:$BN$1,0)</f>
        <v>52</v>
      </c>
      <c r="C58">
        <f>IF(ISERROR(INDEX('CW 1s and 2s'!$B$2:$BN$198,'cw formatting'!A58,'cw formatting'!B58)),"",INDEX('CW 1s and 2s'!$B$2:$BN$198,'cw formatting'!A58,'cw formatting'!B58))</f>
        <v>2</v>
      </c>
    </row>
    <row r="59" spans="1:3" ht="15">
      <c r="A59">
        <f>MATCH('sheet 1'!G64,'CW 1s and 2s'!$A$2:$A$198,0)</f>
        <v>58</v>
      </c>
      <c r="B59">
        <f>MATCH('sheet 1'!$C$3,'CW 1s and 2s'!$B$1:$BN$1,0)</f>
        <v>52</v>
      </c>
      <c r="C59">
        <f>IF(ISERROR(INDEX('CW 1s and 2s'!$B$2:$BN$198,'cw formatting'!A59,'cw formatting'!B59)),"",INDEX('CW 1s and 2s'!$B$2:$BN$198,'cw formatting'!A59,'cw formatting'!B59))</f>
        <v>2</v>
      </c>
    </row>
    <row r="60" spans="1:3" ht="15">
      <c r="A60">
        <f>MATCH('sheet 1'!G65,'CW 1s and 2s'!$A$2:$A$198,0)</f>
        <v>59</v>
      </c>
      <c r="B60">
        <f>MATCH('sheet 1'!$C$3,'CW 1s and 2s'!$B$1:$BN$1,0)</f>
        <v>52</v>
      </c>
      <c r="C60">
        <f>IF(ISERROR(INDEX('CW 1s and 2s'!$B$2:$BN$198,'cw formatting'!A60,'cw formatting'!B60)),"",INDEX('CW 1s and 2s'!$B$2:$BN$198,'cw formatting'!A60,'cw formatting'!B60))</f>
        <v>2</v>
      </c>
    </row>
    <row r="61" spans="1:3" ht="15">
      <c r="A61">
        <f>MATCH('sheet 1'!G66,'CW 1s and 2s'!$A$2:$A$198,0)</f>
        <v>60</v>
      </c>
      <c r="B61">
        <f>MATCH('sheet 1'!$C$3,'CW 1s and 2s'!$B$1:$BN$1,0)</f>
        <v>52</v>
      </c>
      <c r="C61">
        <f>IF(ISERROR(INDEX('CW 1s and 2s'!$B$2:$BN$198,'cw formatting'!A61,'cw formatting'!B61)),"",INDEX('CW 1s and 2s'!$B$2:$BN$198,'cw formatting'!A61,'cw formatting'!B61))</f>
        <v>2</v>
      </c>
    </row>
    <row r="62" spans="1:3" ht="15">
      <c r="A62">
        <f>MATCH('sheet 1'!G67,'CW 1s and 2s'!$A$2:$A$198,0)</f>
        <v>61</v>
      </c>
      <c r="B62">
        <f>MATCH('sheet 1'!$C$3,'CW 1s and 2s'!$B$1:$BN$1,0)</f>
        <v>52</v>
      </c>
      <c r="C62">
        <f>IF(ISERROR(INDEX('CW 1s and 2s'!$B$2:$BN$198,'cw formatting'!A62,'cw formatting'!B62)),"",INDEX('CW 1s and 2s'!$B$2:$BN$198,'cw formatting'!A62,'cw formatting'!B62))</f>
        <v>2</v>
      </c>
    </row>
    <row r="63" spans="1:3" ht="15">
      <c r="A63">
        <f>MATCH('sheet 1'!G68,'CW 1s and 2s'!$A$2:$A$198,0)</f>
        <v>62</v>
      </c>
      <c r="B63">
        <f>MATCH('sheet 1'!$C$3,'CW 1s and 2s'!$B$1:$BN$1,0)</f>
        <v>52</v>
      </c>
      <c r="C63">
        <f>IF(ISERROR(INDEX('CW 1s and 2s'!$B$2:$BN$198,'cw formatting'!A63,'cw formatting'!B63)),"",INDEX('CW 1s and 2s'!$B$2:$BN$198,'cw formatting'!A63,'cw formatting'!B63))</f>
        <v>2</v>
      </c>
    </row>
    <row r="64" spans="1:3" ht="15">
      <c r="A64">
        <f>MATCH('sheet 1'!G69,'CW 1s and 2s'!$A$2:$A$198,0)</f>
        <v>63</v>
      </c>
      <c r="B64">
        <f>MATCH('sheet 1'!$C$3,'CW 1s and 2s'!$B$1:$BN$1,0)</f>
        <v>52</v>
      </c>
      <c r="C64">
        <f>IF(ISERROR(INDEX('CW 1s and 2s'!$B$2:$BN$198,'cw formatting'!A64,'cw formatting'!B64)),"",INDEX('CW 1s and 2s'!$B$2:$BN$198,'cw formatting'!A64,'cw formatting'!B64))</f>
        <v>2</v>
      </c>
    </row>
    <row r="65" spans="1:3" ht="15">
      <c r="A65">
        <f>MATCH('sheet 1'!G70,'CW 1s and 2s'!$A$2:$A$198,0)</f>
        <v>64</v>
      </c>
      <c r="B65">
        <f>MATCH('sheet 1'!$C$3,'CW 1s and 2s'!$B$1:$BN$1,0)</f>
        <v>52</v>
      </c>
      <c r="C65">
        <f>IF(ISERROR(INDEX('CW 1s and 2s'!$B$2:$BN$198,'cw formatting'!A65,'cw formatting'!B65)),"",INDEX('CW 1s and 2s'!$B$2:$BN$198,'cw formatting'!A65,'cw formatting'!B65))</f>
        <v>2</v>
      </c>
    </row>
    <row r="66" spans="1:3" ht="15">
      <c r="A66">
        <f>MATCH('sheet 1'!G71,'CW 1s and 2s'!$A$2:$A$198,0)</f>
        <v>65</v>
      </c>
      <c r="B66">
        <f>MATCH('sheet 1'!$C$3,'CW 1s and 2s'!$B$1:$BN$1,0)</f>
        <v>52</v>
      </c>
      <c r="C66">
        <f>IF(ISERROR(INDEX('CW 1s and 2s'!$B$2:$BN$198,'cw formatting'!A66,'cw formatting'!B66)),"",INDEX('CW 1s and 2s'!$B$2:$BN$198,'cw formatting'!A66,'cw formatting'!B66))</f>
        <v>2</v>
      </c>
    </row>
    <row r="67" spans="1:3" ht="15">
      <c r="A67">
        <f>MATCH('sheet 1'!G72,'CW 1s and 2s'!$A$2:$A$198,0)</f>
        <v>66</v>
      </c>
      <c r="B67">
        <f>MATCH('sheet 1'!$C$3,'CW 1s and 2s'!$B$1:$BN$1,0)</f>
        <v>52</v>
      </c>
      <c r="C67">
        <f>IF(ISERROR(INDEX('CW 1s and 2s'!$B$2:$BN$198,'cw formatting'!A67,'cw formatting'!B67)),"",INDEX('CW 1s and 2s'!$B$2:$BN$198,'cw formatting'!A67,'cw formatting'!B67))</f>
        <v>2</v>
      </c>
    </row>
    <row r="68" spans="1:3" ht="15">
      <c r="A68">
        <f>MATCH('sheet 1'!G73,'CW 1s and 2s'!$A$2:$A$198,0)</f>
        <v>67</v>
      </c>
      <c r="B68">
        <f>MATCH('sheet 1'!$C$3,'CW 1s and 2s'!$B$1:$BN$1,0)</f>
        <v>52</v>
      </c>
      <c r="C68">
        <f>IF(ISERROR(INDEX('CW 1s and 2s'!$B$2:$BN$198,'cw formatting'!A68,'cw formatting'!B68)),"",INDEX('CW 1s and 2s'!$B$2:$BN$198,'cw formatting'!A68,'cw formatting'!B68))</f>
        <v>2</v>
      </c>
    </row>
    <row r="69" spans="1:3" ht="15">
      <c r="A69">
        <f>MATCH('sheet 1'!G74,'CW 1s and 2s'!$A$2:$A$198,0)</f>
        <v>68</v>
      </c>
      <c r="B69">
        <f>MATCH('sheet 1'!$C$3,'CW 1s and 2s'!$B$1:$BN$1,0)</f>
        <v>52</v>
      </c>
      <c r="C69">
        <f>IF(ISERROR(INDEX('CW 1s and 2s'!$B$2:$BN$198,'cw formatting'!A69,'cw formatting'!B69)),"",INDEX('CW 1s and 2s'!$B$2:$BN$198,'cw formatting'!A69,'cw formatting'!B69))</f>
        <v>2</v>
      </c>
    </row>
    <row r="70" spans="1:3" ht="15">
      <c r="A70">
        <f>MATCH('sheet 1'!G75,'CW 1s and 2s'!$A$2:$A$198,0)</f>
        <v>69</v>
      </c>
      <c r="B70">
        <f>MATCH('sheet 1'!$C$3,'CW 1s and 2s'!$B$1:$BN$1,0)</f>
        <v>52</v>
      </c>
      <c r="C70">
        <f>IF(ISERROR(INDEX('CW 1s and 2s'!$B$2:$BN$198,'cw formatting'!A70,'cw formatting'!B70)),"",INDEX('CW 1s and 2s'!$B$2:$BN$198,'cw formatting'!A70,'cw formatting'!B70))</f>
        <v>2</v>
      </c>
    </row>
    <row r="71" spans="1:3" ht="15">
      <c r="A71">
        <f>MATCH('sheet 1'!G76,'CW 1s and 2s'!$A$2:$A$198,0)</f>
        <v>70</v>
      </c>
      <c r="B71">
        <f>MATCH('sheet 1'!$C$3,'CW 1s and 2s'!$B$1:$BN$1,0)</f>
        <v>52</v>
      </c>
      <c r="C71">
        <f>IF(ISERROR(INDEX('CW 1s and 2s'!$B$2:$BN$198,'cw formatting'!A71,'cw formatting'!B71)),"",INDEX('CW 1s and 2s'!$B$2:$BN$198,'cw formatting'!A71,'cw formatting'!B71))</f>
        <v>2</v>
      </c>
    </row>
    <row r="72" spans="1:3" ht="15">
      <c r="A72">
        <f>MATCH('sheet 1'!G77,'CW 1s and 2s'!$A$2:$A$198,0)</f>
        <v>71</v>
      </c>
      <c r="B72">
        <f>MATCH('sheet 1'!$C$3,'CW 1s and 2s'!$B$1:$BN$1,0)</f>
        <v>52</v>
      </c>
      <c r="C72">
        <f>IF(ISERROR(INDEX('CW 1s and 2s'!$B$2:$BN$198,'cw formatting'!A72,'cw formatting'!B72)),"",INDEX('CW 1s and 2s'!$B$2:$BN$198,'cw formatting'!A72,'cw formatting'!B72))</f>
        <v>2</v>
      </c>
    </row>
    <row r="73" spans="1:3" ht="15">
      <c r="A73">
        <f>MATCH('sheet 1'!G78,'CW 1s and 2s'!$A$2:$A$198,0)</f>
        <v>72</v>
      </c>
      <c r="B73">
        <f>MATCH('sheet 1'!$C$3,'CW 1s and 2s'!$B$1:$BN$1,0)</f>
        <v>52</v>
      </c>
      <c r="C73">
        <f>IF(ISERROR(INDEX('CW 1s and 2s'!$B$2:$BN$198,'cw formatting'!A73,'cw formatting'!B73)),"",INDEX('CW 1s and 2s'!$B$2:$BN$198,'cw formatting'!A73,'cw formatting'!B73))</f>
        <v>2</v>
      </c>
    </row>
    <row r="74" spans="1:3" ht="15">
      <c r="A74">
        <f>MATCH('sheet 1'!G79,'CW 1s and 2s'!$A$2:$A$198,0)</f>
        <v>73</v>
      </c>
      <c r="B74">
        <f>MATCH('sheet 1'!$C$3,'CW 1s and 2s'!$B$1:$BN$1,0)</f>
        <v>52</v>
      </c>
      <c r="C74">
        <f>IF(ISERROR(INDEX('CW 1s and 2s'!$B$2:$BN$198,'cw formatting'!A74,'cw formatting'!B74)),"",INDEX('CW 1s and 2s'!$B$2:$BN$198,'cw formatting'!A74,'cw formatting'!B74))</f>
        <v>2</v>
      </c>
    </row>
    <row r="75" spans="1:3" ht="15">
      <c r="A75">
        <f>MATCH('sheet 1'!G80,'CW 1s and 2s'!$A$2:$A$198,0)</f>
        <v>74</v>
      </c>
      <c r="B75">
        <f>MATCH('sheet 1'!$C$3,'CW 1s and 2s'!$B$1:$BN$1,0)</f>
        <v>52</v>
      </c>
      <c r="C75">
        <f>IF(ISERROR(INDEX('CW 1s and 2s'!$B$2:$BN$198,'cw formatting'!A75,'cw formatting'!B75)),"",INDEX('CW 1s and 2s'!$B$2:$BN$198,'cw formatting'!A75,'cw formatting'!B75))</f>
        <v>2</v>
      </c>
    </row>
    <row r="76" spans="1:3" ht="15">
      <c r="A76">
        <f>MATCH('sheet 1'!G81,'CW 1s and 2s'!$A$2:$A$198,0)</f>
        <v>75</v>
      </c>
      <c r="B76">
        <f>MATCH('sheet 1'!$C$3,'CW 1s and 2s'!$B$1:$BN$1,0)</f>
        <v>52</v>
      </c>
      <c r="C76">
        <f>IF(ISERROR(INDEX('CW 1s and 2s'!$B$2:$BN$198,'cw formatting'!A76,'cw formatting'!B76)),"",INDEX('CW 1s and 2s'!$B$2:$BN$198,'cw formatting'!A76,'cw formatting'!B76))</f>
        <v>2</v>
      </c>
    </row>
    <row r="77" spans="1:3" ht="15">
      <c r="A77">
        <f>MATCH('sheet 1'!G82,'CW 1s and 2s'!$A$2:$A$198,0)</f>
        <v>76</v>
      </c>
      <c r="B77">
        <f>MATCH('sheet 1'!$C$3,'CW 1s and 2s'!$B$1:$BN$1,0)</f>
        <v>52</v>
      </c>
      <c r="C77">
        <f>IF(ISERROR(INDEX('CW 1s and 2s'!$B$2:$BN$198,'cw formatting'!A77,'cw formatting'!B77)),"",INDEX('CW 1s and 2s'!$B$2:$BN$198,'cw formatting'!A77,'cw formatting'!B77))</f>
        <v>2</v>
      </c>
    </row>
    <row r="78" spans="1:3" ht="15">
      <c r="A78">
        <f>MATCH('sheet 1'!G83,'CW 1s and 2s'!$A$2:$A$198,0)</f>
        <v>77</v>
      </c>
      <c r="B78">
        <f>MATCH('sheet 1'!$C$3,'CW 1s and 2s'!$B$1:$BN$1,0)</f>
        <v>52</v>
      </c>
      <c r="C78">
        <f>IF(ISERROR(INDEX('CW 1s and 2s'!$B$2:$BN$198,'cw formatting'!A78,'cw formatting'!B78)),"",INDEX('CW 1s and 2s'!$B$2:$BN$198,'cw formatting'!A78,'cw formatting'!B78))</f>
        <v>2</v>
      </c>
    </row>
    <row r="79" spans="1:3" ht="15">
      <c r="A79">
        <f>MATCH('sheet 1'!G84,'CW 1s and 2s'!$A$2:$A$198,0)</f>
        <v>78</v>
      </c>
      <c r="B79">
        <f>MATCH('sheet 1'!$C$3,'CW 1s and 2s'!$B$1:$BN$1,0)</f>
        <v>52</v>
      </c>
      <c r="C79">
        <f>IF(ISERROR(INDEX('CW 1s and 2s'!$B$2:$BN$198,'cw formatting'!A79,'cw formatting'!B79)),"",INDEX('CW 1s and 2s'!$B$2:$BN$198,'cw formatting'!A79,'cw formatting'!B79))</f>
        <v>2</v>
      </c>
    </row>
    <row r="80" spans="1:3" ht="15">
      <c r="A80">
        <f>MATCH('sheet 1'!G85,'CW 1s and 2s'!$A$2:$A$198,0)</f>
        <v>79</v>
      </c>
      <c r="B80">
        <f>MATCH('sheet 1'!$C$3,'CW 1s and 2s'!$B$1:$BN$1,0)</f>
        <v>52</v>
      </c>
      <c r="C80">
        <f>IF(ISERROR(INDEX('CW 1s and 2s'!$B$2:$BN$198,'cw formatting'!A80,'cw formatting'!B80)),"",INDEX('CW 1s and 2s'!$B$2:$BN$198,'cw formatting'!A80,'cw formatting'!B80))</f>
        <v>2</v>
      </c>
    </row>
    <row r="81" spans="1:3" ht="15">
      <c r="A81">
        <f>MATCH('sheet 1'!G86,'CW 1s and 2s'!$A$2:$A$198,0)</f>
        <v>80</v>
      </c>
      <c r="B81">
        <f>MATCH('sheet 1'!$C$3,'CW 1s and 2s'!$B$1:$BN$1,0)</f>
        <v>52</v>
      </c>
      <c r="C81">
        <f>IF(ISERROR(INDEX('CW 1s and 2s'!$B$2:$BN$198,'cw formatting'!A81,'cw formatting'!B81)),"",INDEX('CW 1s and 2s'!$B$2:$BN$198,'cw formatting'!A81,'cw formatting'!B81))</f>
        <v>2</v>
      </c>
    </row>
    <row r="82" spans="1:3" ht="15">
      <c r="A82">
        <f>MATCH('sheet 1'!G87,'CW 1s and 2s'!$A$2:$A$198,0)</f>
        <v>81</v>
      </c>
      <c r="B82">
        <f>MATCH('sheet 1'!$C$3,'CW 1s and 2s'!$B$1:$BN$1,0)</f>
        <v>52</v>
      </c>
      <c r="C82">
        <f>IF(ISERROR(INDEX('CW 1s and 2s'!$B$2:$BN$198,'cw formatting'!A82,'cw formatting'!B82)),"",INDEX('CW 1s and 2s'!$B$2:$BN$198,'cw formatting'!A82,'cw formatting'!B82))</f>
        <v>2</v>
      </c>
    </row>
    <row r="83" spans="1:3" ht="15">
      <c r="A83">
        <f>MATCH('sheet 1'!G88,'CW 1s and 2s'!$A$2:$A$198,0)</f>
        <v>82</v>
      </c>
      <c r="B83">
        <f>MATCH('sheet 1'!$C$3,'CW 1s and 2s'!$B$1:$BN$1,0)</f>
        <v>52</v>
      </c>
      <c r="C83">
        <f>IF(ISERROR(INDEX('CW 1s and 2s'!$B$2:$BN$198,'cw formatting'!A83,'cw formatting'!B83)),"",INDEX('CW 1s and 2s'!$B$2:$BN$198,'cw formatting'!A83,'cw formatting'!B83))</f>
        <v>2</v>
      </c>
    </row>
    <row r="84" spans="1:3" ht="15">
      <c r="A84">
        <f>MATCH('sheet 1'!G89,'CW 1s and 2s'!$A$2:$A$198,0)</f>
        <v>83</v>
      </c>
      <c r="B84">
        <f>MATCH('sheet 1'!$C$3,'CW 1s and 2s'!$B$1:$BN$1,0)</f>
        <v>52</v>
      </c>
      <c r="C84">
        <f>IF(ISERROR(INDEX('CW 1s and 2s'!$B$2:$BN$198,'cw formatting'!A84,'cw formatting'!B84)),"",INDEX('CW 1s and 2s'!$B$2:$BN$198,'cw formatting'!A84,'cw formatting'!B84))</f>
        <v>2</v>
      </c>
    </row>
    <row r="85" spans="1:3" ht="15">
      <c r="A85">
        <f>MATCH('sheet 1'!G90,'CW 1s and 2s'!$A$2:$A$198,0)</f>
        <v>84</v>
      </c>
      <c r="B85">
        <f>MATCH('sheet 1'!$C$3,'CW 1s and 2s'!$B$1:$BN$1,0)</f>
        <v>52</v>
      </c>
      <c r="C85">
        <f>IF(ISERROR(INDEX('CW 1s and 2s'!$B$2:$BN$198,'cw formatting'!A85,'cw formatting'!B85)),"",INDEX('CW 1s and 2s'!$B$2:$BN$198,'cw formatting'!A85,'cw formatting'!B85))</f>
        <v>2</v>
      </c>
    </row>
    <row r="86" spans="1:3" ht="15">
      <c r="A86">
        <f>MATCH('sheet 1'!G91,'CW 1s and 2s'!$A$2:$A$198,0)</f>
        <v>85</v>
      </c>
      <c r="B86">
        <f>MATCH('sheet 1'!$C$3,'CW 1s and 2s'!$B$1:$BN$1,0)</f>
        <v>52</v>
      </c>
      <c r="C86">
        <f>IF(ISERROR(INDEX('CW 1s and 2s'!$B$2:$BN$198,'cw formatting'!A86,'cw formatting'!B86)),"",INDEX('CW 1s and 2s'!$B$2:$BN$198,'cw formatting'!A86,'cw formatting'!B86))</f>
        <v>2</v>
      </c>
    </row>
    <row r="87" spans="1:3" ht="15">
      <c r="A87">
        <f>MATCH('sheet 1'!G92,'CW 1s and 2s'!$A$2:$A$198,0)</f>
        <v>86</v>
      </c>
      <c r="B87">
        <f>MATCH('sheet 1'!$C$3,'CW 1s and 2s'!$B$1:$BN$1,0)</f>
        <v>52</v>
      </c>
      <c r="C87">
        <f>IF(ISERROR(INDEX('CW 1s and 2s'!$B$2:$BN$198,'cw formatting'!A87,'cw formatting'!B87)),"",INDEX('CW 1s and 2s'!$B$2:$BN$198,'cw formatting'!A87,'cw formatting'!B87))</f>
        <v>2</v>
      </c>
    </row>
    <row r="88" spans="1:3" ht="15">
      <c r="A88">
        <f>MATCH('sheet 1'!G93,'CW 1s and 2s'!$A$2:$A$198,0)</f>
        <v>87</v>
      </c>
      <c r="B88">
        <f>MATCH('sheet 1'!$C$3,'CW 1s and 2s'!$B$1:$BN$1,0)</f>
        <v>52</v>
      </c>
      <c r="C88">
        <f>IF(ISERROR(INDEX('CW 1s and 2s'!$B$2:$BN$198,'cw formatting'!A88,'cw formatting'!B88)),"",INDEX('CW 1s and 2s'!$B$2:$BN$198,'cw formatting'!A88,'cw formatting'!B88))</f>
        <v>2</v>
      </c>
    </row>
    <row r="89" spans="1:3" ht="15">
      <c r="A89">
        <f>MATCH('sheet 1'!G94,'CW 1s and 2s'!$A$2:$A$198,0)</f>
        <v>88</v>
      </c>
      <c r="B89">
        <f>MATCH('sheet 1'!$C$3,'CW 1s and 2s'!$B$1:$BN$1,0)</f>
        <v>52</v>
      </c>
      <c r="C89">
        <f>IF(ISERROR(INDEX('CW 1s and 2s'!$B$2:$BN$198,'cw formatting'!A89,'cw formatting'!B89)),"",INDEX('CW 1s and 2s'!$B$2:$BN$198,'cw formatting'!A89,'cw formatting'!B89))</f>
        <v>2</v>
      </c>
    </row>
    <row r="90" spans="1:3" ht="15">
      <c r="A90">
        <f>MATCH('sheet 1'!G95,'CW 1s and 2s'!$A$2:$A$198,0)</f>
        <v>89</v>
      </c>
      <c r="B90">
        <f>MATCH('sheet 1'!$C$3,'CW 1s and 2s'!$B$1:$BN$1,0)</f>
        <v>52</v>
      </c>
      <c r="C90">
        <f>IF(ISERROR(INDEX('CW 1s and 2s'!$B$2:$BN$198,'cw formatting'!A90,'cw formatting'!B90)),"",INDEX('CW 1s and 2s'!$B$2:$BN$198,'cw formatting'!A90,'cw formatting'!B90))</f>
        <v>2</v>
      </c>
    </row>
    <row r="91" spans="1:3" ht="15">
      <c r="A91">
        <f>MATCH('sheet 1'!G96,'CW 1s and 2s'!$A$2:$A$198,0)</f>
        <v>90</v>
      </c>
      <c r="B91">
        <f>MATCH('sheet 1'!$C$3,'CW 1s and 2s'!$B$1:$BN$1,0)</f>
        <v>52</v>
      </c>
      <c r="C91">
        <f>IF(ISERROR(INDEX('CW 1s and 2s'!$B$2:$BN$198,'cw formatting'!A91,'cw formatting'!B91)),"",INDEX('CW 1s and 2s'!$B$2:$BN$198,'cw formatting'!A91,'cw formatting'!B91))</f>
        <v>2</v>
      </c>
    </row>
    <row r="92" spans="1:3" ht="15">
      <c r="A92">
        <f>MATCH('sheet 1'!G97,'CW 1s and 2s'!$A$2:$A$198,0)</f>
        <v>91</v>
      </c>
      <c r="B92">
        <f>MATCH('sheet 1'!$C$3,'CW 1s and 2s'!$B$1:$BN$1,0)</f>
        <v>52</v>
      </c>
      <c r="C92">
        <f>IF(ISERROR(INDEX('CW 1s and 2s'!$B$2:$BN$198,'cw formatting'!A92,'cw formatting'!B92)),"",INDEX('CW 1s and 2s'!$B$2:$BN$198,'cw formatting'!A92,'cw formatting'!B92))</f>
        <v>2</v>
      </c>
    </row>
    <row r="93" spans="1:3" ht="15">
      <c r="A93">
        <f>MATCH('sheet 1'!G98,'CW 1s and 2s'!$A$2:$A$198,0)</f>
        <v>92</v>
      </c>
      <c r="B93">
        <f>MATCH('sheet 1'!$C$3,'CW 1s and 2s'!$B$1:$BN$1,0)</f>
        <v>52</v>
      </c>
      <c r="C93">
        <f>IF(ISERROR(INDEX('CW 1s and 2s'!$B$2:$BN$198,'cw formatting'!A93,'cw formatting'!B93)),"",INDEX('CW 1s and 2s'!$B$2:$BN$198,'cw formatting'!A93,'cw formatting'!B93))</f>
        <v>2</v>
      </c>
    </row>
    <row r="94" spans="1:3" ht="15">
      <c r="A94">
        <f>MATCH('sheet 1'!G99,'CW 1s and 2s'!$A$2:$A$198,0)</f>
        <v>93</v>
      </c>
      <c r="B94">
        <f>MATCH('sheet 1'!$C$3,'CW 1s and 2s'!$B$1:$BN$1,0)</f>
        <v>52</v>
      </c>
      <c r="C94">
        <f>IF(ISERROR(INDEX('CW 1s and 2s'!$B$2:$BN$198,'cw formatting'!A94,'cw formatting'!B94)),"",INDEX('CW 1s and 2s'!$B$2:$BN$198,'cw formatting'!A94,'cw formatting'!B94))</f>
        <v>2</v>
      </c>
    </row>
    <row r="95" spans="1:3" ht="15">
      <c r="A95">
        <f>MATCH('sheet 1'!G100,'CW 1s and 2s'!$A$2:$A$198,0)</f>
        <v>94</v>
      </c>
      <c r="B95">
        <f>MATCH('sheet 1'!$C$3,'CW 1s and 2s'!$B$1:$BN$1,0)</f>
        <v>52</v>
      </c>
      <c r="C95">
        <f>IF(ISERROR(INDEX('CW 1s and 2s'!$B$2:$BN$198,'cw formatting'!A95,'cw formatting'!B95)),"",INDEX('CW 1s and 2s'!$B$2:$BN$198,'cw formatting'!A95,'cw formatting'!B95))</f>
        <v>2</v>
      </c>
    </row>
    <row r="96" spans="1:3" ht="15">
      <c r="A96">
        <f>MATCH('sheet 1'!G101,'CW 1s and 2s'!$A$2:$A$198,0)</f>
        <v>95</v>
      </c>
      <c r="B96">
        <f>MATCH('sheet 1'!$C$3,'CW 1s and 2s'!$B$1:$BN$1,0)</f>
        <v>52</v>
      </c>
      <c r="C96">
        <f>IF(ISERROR(INDEX('CW 1s and 2s'!$B$2:$BN$198,'cw formatting'!A96,'cw formatting'!B96)),"",INDEX('CW 1s and 2s'!$B$2:$BN$198,'cw formatting'!A96,'cw formatting'!B96))</f>
        <v>2</v>
      </c>
    </row>
    <row r="97" spans="1:3" ht="15">
      <c r="A97">
        <f>MATCH('sheet 1'!G102,'CW 1s and 2s'!$A$2:$A$198,0)</f>
        <v>96</v>
      </c>
      <c r="B97">
        <f>MATCH('sheet 1'!$C$3,'CW 1s and 2s'!$B$1:$BN$1,0)</f>
        <v>52</v>
      </c>
      <c r="C97">
        <f>IF(ISERROR(INDEX('CW 1s and 2s'!$B$2:$BN$198,'cw formatting'!A97,'cw formatting'!B97)),"",INDEX('CW 1s and 2s'!$B$2:$BN$198,'cw formatting'!A97,'cw formatting'!B97))</f>
        <v>2</v>
      </c>
    </row>
    <row r="98" spans="1:3" ht="15">
      <c r="A98">
        <f>MATCH('sheet 1'!G103,'CW 1s and 2s'!$A$2:$A$198,0)</f>
        <v>97</v>
      </c>
      <c r="B98">
        <f>MATCH('sheet 1'!$C$3,'CW 1s and 2s'!$B$1:$BN$1,0)</f>
        <v>52</v>
      </c>
      <c r="C98">
        <f>IF(ISERROR(INDEX('CW 1s and 2s'!$B$2:$BN$198,'cw formatting'!A98,'cw formatting'!B98)),"",INDEX('CW 1s and 2s'!$B$2:$BN$198,'cw formatting'!A98,'cw formatting'!B98))</f>
        <v>2</v>
      </c>
    </row>
    <row r="99" spans="1:3" ht="15">
      <c r="A99">
        <f>MATCH('sheet 1'!G104,'CW 1s and 2s'!$A$2:$A$198,0)</f>
        <v>98</v>
      </c>
      <c r="B99">
        <f>MATCH('sheet 1'!$C$3,'CW 1s and 2s'!$B$1:$BN$1,0)</f>
        <v>52</v>
      </c>
      <c r="C99">
        <f>IF(ISERROR(INDEX('CW 1s and 2s'!$B$2:$BN$198,'cw formatting'!A99,'cw formatting'!B99)),"",INDEX('CW 1s and 2s'!$B$2:$BN$198,'cw formatting'!A99,'cw formatting'!B99))</f>
        <v>2</v>
      </c>
    </row>
    <row r="100" spans="1:3" ht="15">
      <c r="A100">
        <f>MATCH('sheet 1'!G105,'CW 1s and 2s'!$A$2:$A$198,0)</f>
        <v>99</v>
      </c>
      <c r="B100">
        <f>MATCH('sheet 1'!$C$3,'CW 1s and 2s'!$B$1:$BN$1,0)</f>
        <v>52</v>
      </c>
      <c r="C100">
        <f>IF(ISERROR(INDEX('CW 1s and 2s'!$B$2:$BN$198,'cw formatting'!A100,'cw formatting'!B100)),"",INDEX('CW 1s and 2s'!$B$2:$BN$198,'cw formatting'!A100,'cw formatting'!B100))</f>
        <v>2</v>
      </c>
    </row>
    <row r="101" spans="1:3" ht="15">
      <c r="A101">
        <f>MATCH('sheet 1'!G106,'CW 1s and 2s'!$A$2:$A$198,0)</f>
        <v>100</v>
      </c>
      <c r="B101">
        <f>MATCH('sheet 1'!$C$3,'CW 1s and 2s'!$B$1:$BN$1,0)</f>
        <v>52</v>
      </c>
      <c r="C101">
        <f>IF(ISERROR(INDEX('CW 1s and 2s'!$B$2:$BN$198,'cw formatting'!A101,'cw formatting'!B101)),"",INDEX('CW 1s and 2s'!$B$2:$BN$198,'cw formatting'!A101,'cw formatting'!B101))</f>
        <v>2</v>
      </c>
    </row>
    <row r="102" spans="1:3" ht="15">
      <c r="A102">
        <f>MATCH('sheet 1'!G107,'CW 1s and 2s'!$A$2:$A$198,0)</f>
        <v>101</v>
      </c>
      <c r="B102">
        <f>MATCH('sheet 1'!$C$3,'CW 1s and 2s'!$B$1:$BN$1,0)</f>
        <v>52</v>
      </c>
      <c r="C102">
        <f>IF(ISERROR(INDEX('CW 1s and 2s'!$B$2:$BN$198,'cw formatting'!A102,'cw formatting'!B102)),"",INDEX('CW 1s and 2s'!$B$2:$BN$198,'cw formatting'!A102,'cw formatting'!B102))</f>
        <v>2</v>
      </c>
    </row>
    <row r="103" spans="1:3" ht="15">
      <c r="A103">
        <f>MATCH('sheet 1'!G108,'CW 1s and 2s'!$A$2:$A$198,0)</f>
        <v>102</v>
      </c>
      <c r="B103">
        <f>MATCH('sheet 1'!$C$3,'CW 1s and 2s'!$B$1:$BN$1,0)</f>
        <v>52</v>
      </c>
      <c r="C103">
        <f>IF(ISERROR(INDEX('CW 1s and 2s'!$B$2:$BN$198,'cw formatting'!A103,'cw formatting'!B103)),"",INDEX('CW 1s and 2s'!$B$2:$BN$198,'cw formatting'!A103,'cw formatting'!B103))</f>
        <v>2</v>
      </c>
    </row>
    <row r="104" spans="1:3" ht="15">
      <c r="A104">
        <f>MATCH('sheet 1'!G109,'CW 1s and 2s'!$A$2:$A$198,0)</f>
        <v>103</v>
      </c>
      <c r="B104">
        <f>MATCH('sheet 1'!$C$3,'CW 1s and 2s'!$B$1:$BN$1,0)</f>
        <v>52</v>
      </c>
      <c r="C104">
        <f>IF(ISERROR(INDEX('CW 1s and 2s'!$B$2:$BN$198,'cw formatting'!A104,'cw formatting'!B104)),"",INDEX('CW 1s and 2s'!$B$2:$BN$198,'cw formatting'!A104,'cw formatting'!B104))</f>
        <v>2</v>
      </c>
    </row>
    <row r="105" spans="1:3" ht="15">
      <c r="A105">
        <f>MATCH('sheet 1'!G110,'CW 1s and 2s'!$A$2:$A$198,0)</f>
        <v>104</v>
      </c>
      <c r="B105">
        <f>MATCH('sheet 1'!$C$3,'CW 1s and 2s'!$B$1:$BN$1,0)</f>
        <v>52</v>
      </c>
      <c r="C105">
        <f>IF(ISERROR(INDEX('CW 1s and 2s'!$B$2:$BN$198,'cw formatting'!A105,'cw formatting'!B105)),"",INDEX('CW 1s and 2s'!$B$2:$BN$198,'cw formatting'!A105,'cw formatting'!B105))</f>
        <v>2</v>
      </c>
    </row>
    <row r="106" spans="1:3" ht="15">
      <c r="A106">
        <f>MATCH('sheet 1'!G111,'CW 1s and 2s'!$A$2:$A$198,0)</f>
        <v>105</v>
      </c>
      <c r="B106">
        <f>MATCH('sheet 1'!$C$3,'CW 1s and 2s'!$B$1:$BN$1,0)</f>
        <v>52</v>
      </c>
      <c r="C106">
        <f>IF(ISERROR(INDEX('CW 1s and 2s'!$B$2:$BN$198,'cw formatting'!A106,'cw formatting'!B106)),"",INDEX('CW 1s and 2s'!$B$2:$BN$198,'cw formatting'!A106,'cw formatting'!B106))</f>
        <v>2</v>
      </c>
    </row>
    <row r="107" spans="1:3" ht="15">
      <c r="A107">
        <f>MATCH('sheet 1'!G112,'CW 1s and 2s'!$A$2:$A$198,0)</f>
        <v>106</v>
      </c>
      <c r="B107">
        <f>MATCH('sheet 1'!$C$3,'CW 1s and 2s'!$B$1:$BN$1,0)</f>
        <v>52</v>
      </c>
      <c r="C107">
        <f>IF(ISERROR(INDEX('CW 1s and 2s'!$B$2:$BN$198,'cw formatting'!A107,'cw formatting'!B107)),"",INDEX('CW 1s and 2s'!$B$2:$BN$198,'cw formatting'!A107,'cw formatting'!B107))</f>
        <v>2</v>
      </c>
    </row>
    <row r="108" spans="1:3" ht="15">
      <c r="A108">
        <f>MATCH('sheet 1'!G113,'CW 1s and 2s'!$A$2:$A$198,0)</f>
        <v>107</v>
      </c>
      <c r="B108">
        <f>MATCH('sheet 1'!$C$3,'CW 1s and 2s'!$B$1:$BN$1,0)</f>
        <v>52</v>
      </c>
      <c r="C108">
        <f>IF(ISERROR(INDEX('CW 1s and 2s'!$B$2:$BN$198,'cw formatting'!A108,'cw formatting'!B108)),"",INDEX('CW 1s and 2s'!$B$2:$BN$198,'cw formatting'!A108,'cw formatting'!B108))</f>
        <v>2</v>
      </c>
    </row>
    <row r="109" spans="1:3" ht="15">
      <c r="A109">
        <f>MATCH('sheet 1'!G114,'CW 1s and 2s'!$A$2:$A$198,0)</f>
        <v>108</v>
      </c>
      <c r="B109">
        <f>MATCH('sheet 1'!$C$3,'CW 1s and 2s'!$B$1:$BN$1,0)</f>
        <v>52</v>
      </c>
      <c r="C109">
        <f>IF(ISERROR(INDEX('CW 1s and 2s'!$B$2:$BN$198,'cw formatting'!A109,'cw formatting'!B109)),"",INDEX('CW 1s and 2s'!$B$2:$BN$198,'cw formatting'!A109,'cw formatting'!B109))</f>
        <v>2</v>
      </c>
    </row>
    <row r="110" spans="1:3" ht="15">
      <c r="A110">
        <f>MATCH('sheet 1'!G115,'CW 1s and 2s'!$A$2:$A$198,0)</f>
        <v>109</v>
      </c>
      <c r="B110">
        <f>MATCH('sheet 1'!$C$3,'CW 1s and 2s'!$B$1:$BN$1,0)</f>
        <v>52</v>
      </c>
      <c r="C110">
        <f>IF(ISERROR(INDEX('CW 1s and 2s'!$B$2:$BN$198,'cw formatting'!A110,'cw formatting'!B110)),"",INDEX('CW 1s and 2s'!$B$2:$BN$198,'cw formatting'!A110,'cw formatting'!B110))</f>
        <v>2</v>
      </c>
    </row>
    <row r="111" spans="1:3" ht="15">
      <c r="A111">
        <f>MATCH('sheet 1'!G116,'CW 1s and 2s'!$A$2:$A$198,0)</f>
        <v>110</v>
      </c>
      <c r="B111">
        <f>MATCH('sheet 1'!$C$3,'CW 1s and 2s'!$B$1:$BN$1,0)</f>
        <v>52</v>
      </c>
      <c r="C111">
        <f>IF(ISERROR(INDEX('CW 1s and 2s'!$B$2:$BN$198,'cw formatting'!A111,'cw formatting'!B111)),"",INDEX('CW 1s and 2s'!$B$2:$BN$198,'cw formatting'!A111,'cw formatting'!B111))</f>
        <v>2</v>
      </c>
    </row>
    <row r="112" spans="1:3" ht="15">
      <c r="A112">
        <f>MATCH('sheet 1'!G117,'CW 1s and 2s'!$A$2:$A$198,0)</f>
        <v>111</v>
      </c>
      <c r="B112">
        <f>MATCH('sheet 1'!$C$3,'CW 1s and 2s'!$B$1:$BN$1,0)</f>
        <v>52</v>
      </c>
      <c r="C112">
        <f>IF(ISERROR(INDEX('CW 1s and 2s'!$B$2:$BN$198,'cw formatting'!A112,'cw formatting'!B112)),"",INDEX('CW 1s and 2s'!$B$2:$BN$198,'cw formatting'!A112,'cw formatting'!B112))</f>
        <v>2</v>
      </c>
    </row>
    <row r="113" spans="1:3" ht="15">
      <c r="A113">
        <f>MATCH('sheet 1'!G118,'CW 1s and 2s'!$A$2:$A$198,0)</f>
        <v>112</v>
      </c>
      <c r="B113">
        <f>MATCH('sheet 1'!$C$3,'CW 1s and 2s'!$B$1:$BN$1,0)</f>
        <v>52</v>
      </c>
      <c r="C113">
        <f>IF(ISERROR(INDEX('CW 1s and 2s'!$B$2:$BN$198,'cw formatting'!A113,'cw formatting'!B113)),"",INDEX('CW 1s and 2s'!$B$2:$BN$198,'cw formatting'!A113,'cw formatting'!B113))</f>
        <v>2</v>
      </c>
    </row>
    <row r="114" spans="1:3" ht="15">
      <c r="A114">
        <f>MATCH('sheet 1'!G119,'CW 1s and 2s'!$A$2:$A$198,0)</f>
        <v>113</v>
      </c>
      <c r="B114">
        <f>MATCH('sheet 1'!$C$3,'CW 1s and 2s'!$B$1:$BN$1,0)</f>
        <v>52</v>
      </c>
      <c r="C114">
        <f>IF(ISERROR(INDEX('CW 1s and 2s'!$B$2:$BN$198,'cw formatting'!A114,'cw formatting'!B114)),"",INDEX('CW 1s and 2s'!$B$2:$BN$198,'cw formatting'!A114,'cw formatting'!B114))</f>
        <v>2</v>
      </c>
    </row>
    <row r="115" spans="1:3" ht="15">
      <c r="A115">
        <f>MATCH('sheet 1'!G120,'CW 1s and 2s'!$A$2:$A$198,0)</f>
        <v>114</v>
      </c>
      <c r="B115">
        <f>MATCH('sheet 1'!$C$3,'CW 1s and 2s'!$B$1:$BN$1,0)</f>
        <v>52</v>
      </c>
      <c r="C115">
        <f>IF(ISERROR(INDEX('CW 1s and 2s'!$B$2:$BN$198,'cw formatting'!A115,'cw formatting'!B115)),"",INDEX('CW 1s and 2s'!$B$2:$BN$198,'cw formatting'!A115,'cw formatting'!B115))</f>
        <v>2</v>
      </c>
    </row>
    <row r="116" spans="1:3" ht="15">
      <c r="A116">
        <f>MATCH('sheet 1'!G121,'CW 1s and 2s'!$A$2:$A$198,0)</f>
        <v>115</v>
      </c>
      <c r="B116">
        <f>MATCH('sheet 1'!$C$3,'CW 1s and 2s'!$B$1:$BN$1,0)</f>
        <v>52</v>
      </c>
      <c r="C116">
        <f>IF(ISERROR(INDEX('CW 1s and 2s'!$B$2:$BN$198,'cw formatting'!A116,'cw formatting'!B116)),"",INDEX('CW 1s and 2s'!$B$2:$BN$198,'cw formatting'!A116,'cw formatting'!B116))</f>
        <v>2</v>
      </c>
    </row>
    <row r="117" spans="1:3" ht="15">
      <c r="A117">
        <f>MATCH('sheet 1'!G122,'CW 1s and 2s'!$A$2:$A$198,0)</f>
        <v>116</v>
      </c>
      <c r="B117">
        <f>MATCH('sheet 1'!$C$3,'CW 1s and 2s'!$B$1:$BN$1,0)</f>
        <v>52</v>
      </c>
      <c r="C117">
        <f>IF(ISERROR(INDEX('CW 1s and 2s'!$B$2:$BN$198,'cw formatting'!A117,'cw formatting'!B117)),"",INDEX('CW 1s and 2s'!$B$2:$BN$198,'cw formatting'!A117,'cw formatting'!B117))</f>
        <v>2</v>
      </c>
    </row>
    <row r="118" spans="1:3" ht="15">
      <c r="A118">
        <f>MATCH('sheet 1'!G123,'CW 1s and 2s'!$A$2:$A$198,0)</f>
        <v>117</v>
      </c>
      <c r="B118">
        <f>MATCH('sheet 1'!$C$3,'CW 1s and 2s'!$B$1:$BN$1,0)</f>
        <v>52</v>
      </c>
      <c r="C118">
        <f>IF(ISERROR(INDEX('CW 1s and 2s'!$B$2:$BN$198,'cw formatting'!A118,'cw formatting'!B118)),"",INDEX('CW 1s and 2s'!$B$2:$BN$198,'cw formatting'!A118,'cw formatting'!B118))</f>
        <v>2</v>
      </c>
    </row>
    <row r="119" spans="1:3" ht="15">
      <c r="A119">
        <f>MATCH('sheet 1'!G124,'CW 1s and 2s'!$A$2:$A$198,0)</f>
        <v>118</v>
      </c>
      <c r="B119">
        <f>MATCH('sheet 1'!$C$3,'CW 1s and 2s'!$B$1:$BN$1,0)</f>
        <v>52</v>
      </c>
      <c r="C119">
        <f>IF(ISERROR(INDEX('CW 1s and 2s'!$B$2:$BN$198,'cw formatting'!A119,'cw formatting'!B119)),"",INDEX('CW 1s and 2s'!$B$2:$BN$198,'cw formatting'!A119,'cw formatting'!B119))</f>
        <v>2</v>
      </c>
    </row>
    <row r="120" spans="1:3" ht="15">
      <c r="A120">
        <f>MATCH('sheet 1'!G125,'CW 1s and 2s'!$A$2:$A$198,0)</f>
        <v>119</v>
      </c>
      <c r="B120">
        <f>MATCH('sheet 1'!$C$3,'CW 1s and 2s'!$B$1:$BN$1,0)</f>
        <v>52</v>
      </c>
      <c r="C120">
        <f>IF(ISERROR(INDEX('CW 1s and 2s'!$B$2:$BN$198,'cw formatting'!A120,'cw formatting'!B120)),"",INDEX('CW 1s and 2s'!$B$2:$BN$198,'cw formatting'!A120,'cw formatting'!B120))</f>
        <v>2</v>
      </c>
    </row>
    <row r="121" spans="1:3" ht="15">
      <c r="A121">
        <f>MATCH('sheet 1'!G126,'CW 1s and 2s'!$A$2:$A$198,0)</f>
        <v>120</v>
      </c>
      <c r="B121">
        <f>MATCH('sheet 1'!$C$3,'CW 1s and 2s'!$B$1:$BN$1,0)</f>
        <v>52</v>
      </c>
      <c r="C121">
        <f>IF(ISERROR(INDEX('CW 1s and 2s'!$B$2:$BN$198,'cw formatting'!A121,'cw formatting'!B121)),"",INDEX('CW 1s and 2s'!$B$2:$BN$198,'cw formatting'!A121,'cw formatting'!B121))</f>
        <v>2</v>
      </c>
    </row>
    <row r="122" spans="1:3" ht="15">
      <c r="A122">
        <f>MATCH('sheet 1'!G127,'CW 1s and 2s'!$A$2:$A$198,0)</f>
        <v>121</v>
      </c>
      <c r="B122">
        <f>MATCH('sheet 1'!$C$3,'CW 1s and 2s'!$B$1:$BN$1,0)</f>
        <v>52</v>
      </c>
      <c r="C122">
        <f>IF(ISERROR(INDEX('CW 1s and 2s'!$B$2:$BN$198,'cw formatting'!A122,'cw formatting'!B122)),"",INDEX('CW 1s and 2s'!$B$2:$BN$198,'cw formatting'!A122,'cw formatting'!B122))</f>
        <v>2</v>
      </c>
    </row>
    <row r="123" spans="1:3" ht="15">
      <c r="A123">
        <f>MATCH('sheet 1'!G128,'CW 1s and 2s'!$A$2:$A$198,0)</f>
        <v>122</v>
      </c>
      <c r="B123">
        <f>MATCH('sheet 1'!$C$3,'CW 1s and 2s'!$B$1:$BN$1,0)</f>
        <v>52</v>
      </c>
      <c r="C123">
        <f>IF(ISERROR(INDEX('CW 1s and 2s'!$B$2:$BN$198,'cw formatting'!A123,'cw formatting'!B123)),"",INDEX('CW 1s and 2s'!$B$2:$BN$198,'cw formatting'!A123,'cw formatting'!B123))</f>
        <v>2</v>
      </c>
    </row>
    <row r="124" spans="1:3" ht="15">
      <c r="A124">
        <f>MATCH('sheet 1'!G129,'CW 1s and 2s'!$A$2:$A$198,0)</f>
        <v>123</v>
      </c>
      <c r="B124">
        <f>MATCH('sheet 1'!$C$3,'CW 1s and 2s'!$B$1:$BN$1,0)</f>
        <v>52</v>
      </c>
      <c r="C124">
        <f>IF(ISERROR(INDEX('CW 1s and 2s'!$B$2:$BN$198,'cw formatting'!A124,'cw formatting'!B124)),"",INDEX('CW 1s and 2s'!$B$2:$BN$198,'cw formatting'!A124,'cw formatting'!B124))</f>
        <v>2</v>
      </c>
    </row>
    <row r="125" spans="1:3" ht="15">
      <c r="A125">
        <f>MATCH('sheet 1'!G130,'CW 1s and 2s'!$A$2:$A$198,0)</f>
        <v>124</v>
      </c>
      <c r="B125">
        <f>MATCH('sheet 1'!$C$3,'CW 1s and 2s'!$B$1:$BN$1,0)</f>
        <v>52</v>
      </c>
      <c r="C125">
        <f>IF(ISERROR(INDEX('CW 1s and 2s'!$B$2:$BN$198,'cw formatting'!A125,'cw formatting'!B125)),"",INDEX('CW 1s and 2s'!$B$2:$BN$198,'cw formatting'!A125,'cw formatting'!B125))</f>
        <v>2</v>
      </c>
    </row>
    <row r="126" spans="1:3" ht="15">
      <c r="A126">
        <f>MATCH('sheet 1'!G131,'CW 1s and 2s'!$A$2:$A$198,0)</f>
        <v>125</v>
      </c>
      <c r="B126">
        <f>MATCH('sheet 1'!$C$3,'CW 1s and 2s'!$B$1:$BN$1,0)</f>
        <v>52</v>
      </c>
      <c r="C126">
        <f>IF(ISERROR(INDEX('CW 1s and 2s'!$B$2:$BN$198,'cw formatting'!A126,'cw formatting'!B126)),"",INDEX('CW 1s and 2s'!$B$2:$BN$198,'cw formatting'!A126,'cw formatting'!B126))</f>
        <v>2</v>
      </c>
    </row>
    <row r="127" spans="1:3" ht="15">
      <c r="A127">
        <f>MATCH('sheet 1'!G132,'CW 1s and 2s'!$A$2:$A$198,0)</f>
        <v>126</v>
      </c>
      <c r="B127">
        <f>MATCH('sheet 1'!$C$3,'CW 1s and 2s'!$B$1:$BN$1,0)</f>
        <v>52</v>
      </c>
      <c r="C127">
        <f>IF(ISERROR(INDEX('CW 1s and 2s'!$B$2:$BN$198,'cw formatting'!A127,'cw formatting'!B127)),"",INDEX('CW 1s and 2s'!$B$2:$BN$198,'cw formatting'!A127,'cw formatting'!B127))</f>
        <v>2</v>
      </c>
    </row>
    <row r="128" spans="1:3" ht="15">
      <c r="A128">
        <f>MATCH('sheet 1'!G133,'CW 1s and 2s'!$A$2:$A$198,0)</f>
        <v>127</v>
      </c>
      <c r="B128">
        <f>MATCH('sheet 1'!$C$3,'CW 1s and 2s'!$B$1:$BN$1,0)</f>
        <v>52</v>
      </c>
      <c r="C128">
        <f>IF(ISERROR(INDEX('CW 1s and 2s'!$B$2:$BN$198,'cw formatting'!A128,'cw formatting'!B128)),"",INDEX('CW 1s and 2s'!$B$2:$BN$198,'cw formatting'!A128,'cw formatting'!B128))</f>
        <v>2</v>
      </c>
    </row>
    <row r="129" spans="1:3" ht="15">
      <c r="A129">
        <f>MATCH('sheet 1'!G134,'CW 1s and 2s'!$A$2:$A$198,0)</f>
        <v>128</v>
      </c>
      <c r="B129">
        <f>MATCH('sheet 1'!$C$3,'CW 1s and 2s'!$B$1:$BN$1,0)</f>
        <v>52</v>
      </c>
      <c r="C129">
        <f>IF(ISERROR(INDEX('CW 1s and 2s'!$B$2:$BN$198,'cw formatting'!A129,'cw formatting'!B129)),"",INDEX('CW 1s and 2s'!$B$2:$BN$198,'cw formatting'!A129,'cw formatting'!B129))</f>
        <v>2</v>
      </c>
    </row>
    <row r="130" spans="1:3" ht="15">
      <c r="A130">
        <f>MATCH('sheet 1'!G135,'CW 1s and 2s'!$A$2:$A$198,0)</f>
        <v>129</v>
      </c>
      <c r="B130">
        <f>MATCH('sheet 1'!$C$3,'CW 1s and 2s'!$B$1:$BN$1,0)</f>
        <v>52</v>
      </c>
      <c r="C130">
        <f>IF(ISERROR(INDEX('CW 1s and 2s'!$B$2:$BN$198,'cw formatting'!A130,'cw formatting'!B130)),"",INDEX('CW 1s and 2s'!$B$2:$BN$198,'cw formatting'!A130,'cw formatting'!B130))</f>
        <v>2</v>
      </c>
    </row>
    <row r="131" spans="1:3" ht="15">
      <c r="A131">
        <f>MATCH('sheet 1'!G136,'CW 1s and 2s'!$A$2:$A$198,0)</f>
        <v>130</v>
      </c>
      <c r="B131">
        <f>MATCH('sheet 1'!$C$3,'CW 1s and 2s'!$B$1:$BN$1,0)</f>
        <v>52</v>
      </c>
      <c r="C131">
        <f>IF(ISERROR(INDEX('CW 1s and 2s'!$B$2:$BN$198,'cw formatting'!A131,'cw formatting'!B131)),"",INDEX('CW 1s and 2s'!$B$2:$BN$198,'cw formatting'!A131,'cw formatting'!B131))</f>
        <v>2</v>
      </c>
    </row>
    <row r="132" spans="1:3" ht="15">
      <c r="A132">
        <f>MATCH('sheet 1'!G137,'CW 1s and 2s'!$A$2:$A$198,0)</f>
        <v>131</v>
      </c>
      <c r="B132">
        <f>MATCH('sheet 1'!$C$3,'CW 1s and 2s'!$B$1:$BN$1,0)</f>
        <v>52</v>
      </c>
      <c r="C132">
        <f>IF(ISERROR(INDEX('CW 1s and 2s'!$B$2:$BN$198,'cw formatting'!A132,'cw formatting'!B132)),"",INDEX('CW 1s and 2s'!$B$2:$BN$198,'cw formatting'!A132,'cw formatting'!B132))</f>
        <v>2</v>
      </c>
    </row>
    <row r="133" spans="1:3" ht="15">
      <c r="A133">
        <f>MATCH('sheet 1'!G138,'CW 1s and 2s'!$A$2:$A$198,0)</f>
        <v>132</v>
      </c>
      <c r="B133">
        <f>MATCH('sheet 1'!$C$3,'CW 1s and 2s'!$B$1:$BN$1,0)</f>
        <v>52</v>
      </c>
      <c r="C133">
        <f>IF(ISERROR(INDEX('CW 1s and 2s'!$B$2:$BN$198,'cw formatting'!A133,'cw formatting'!B133)),"",INDEX('CW 1s and 2s'!$B$2:$BN$198,'cw formatting'!A133,'cw formatting'!B133))</f>
        <v>2</v>
      </c>
    </row>
    <row r="134" spans="1:3" ht="15">
      <c r="A134">
        <f>MATCH('sheet 1'!G139,'CW 1s and 2s'!$A$2:$A$198,0)</f>
        <v>133</v>
      </c>
      <c r="B134">
        <f>MATCH('sheet 1'!$C$3,'CW 1s and 2s'!$B$1:$BN$1,0)</f>
        <v>52</v>
      </c>
      <c r="C134">
        <f>IF(ISERROR(INDEX('CW 1s and 2s'!$B$2:$BN$198,'cw formatting'!A134,'cw formatting'!B134)),"",INDEX('CW 1s and 2s'!$B$2:$BN$198,'cw formatting'!A134,'cw formatting'!B134))</f>
        <v>2</v>
      </c>
    </row>
    <row r="135" spans="1:3" ht="15">
      <c r="A135">
        <f>MATCH('sheet 1'!G140,'CW 1s and 2s'!$A$2:$A$198,0)</f>
        <v>134</v>
      </c>
      <c r="B135">
        <f>MATCH('sheet 1'!$C$3,'CW 1s and 2s'!$B$1:$BN$1,0)</f>
        <v>52</v>
      </c>
      <c r="C135">
        <f>IF(ISERROR(INDEX('CW 1s and 2s'!$B$2:$BN$198,'cw formatting'!A135,'cw formatting'!B135)),"",INDEX('CW 1s and 2s'!$B$2:$BN$198,'cw formatting'!A135,'cw formatting'!B135))</f>
        <v>2</v>
      </c>
    </row>
    <row r="136" spans="1:3" ht="15">
      <c r="A136">
        <f>MATCH('sheet 1'!G141,'CW 1s and 2s'!$A$2:$A$198,0)</f>
        <v>135</v>
      </c>
      <c r="B136">
        <f>MATCH('sheet 1'!$C$3,'CW 1s and 2s'!$B$1:$BN$1,0)</f>
        <v>52</v>
      </c>
      <c r="C136">
        <f>IF(ISERROR(INDEX('CW 1s and 2s'!$B$2:$BN$198,'cw formatting'!A136,'cw formatting'!B136)),"",INDEX('CW 1s and 2s'!$B$2:$BN$198,'cw formatting'!A136,'cw formatting'!B136))</f>
        <v>2</v>
      </c>
    </row>
    <row r="137" spans="1:3" ht="15">
      <c r="A137">
        <f>MATCH('sheet 1'!G142,'CW 1s and 2s'!$A$2:$A$198,0)</f>
        <v>136</v>
      </c>
      <c r="B137">
        <f>MATCH('sheet 1'!$C$3,'CW 1s and 2s'!$B$1:$BN$1,0)</f>
        <v>52</v>
      </c>
      <c r="C137">
        <f>IF(ISERROR(INDEX('CW 1s and 2s'!$B$2:$BN$198,'cw formatting'!A137,'cw formatting'!B137)),"",INDEX('CW 1s and 2s'!$B$2:$BN$198,'cw formatting'!A137,'cw formatting'!B137))</f>
        <v>2</v>
      </c>
    </row>
    <row r="138" spans="1:3" ht="15">
      <c r="A138">
        <f>MATCH('sheet 1'!G143,'CW 1s and 2s'!$A$2:$A$198,0)</f>
        <v>137</v>
      </c>
      <c r="B138">
        <f>MATCH('sheet 1'!$C$3,'CW 1s and 2s'!$B$1:$BN$1,0)</f>
        <v>52</v>
      </c>
      <c r="C138">
        <f>IF(ISERROR(INDEX('CW 1s and 2s'!$B$2:$BN$198,'cw formatting'!A138,'cw formatting'!B138)),"",INDEX('CW 1s and 2s'!$B$2:$BN$198,'cw formatting'!A138,'cw formatting'!B138))</f>
        <v>2</v>
      </c>
    </row>
    <row r="139" spans="1:3" ht="15">
      <c r="A139">
        <f>MATCH('sheet 1'!G144,'CW 1s and 2s'!$A$2:$A$198,0)</f>
        <v>138</v>
      </c>
      <c r="B139">
        <f>MATCH('sheet 1'!$C$3,'CW 1s and 2s'!$B$1:$BN$1,0)</f>
        <v>52</v>
      </c>
      <c r="C139">
        <f>IF(ISERROR(INDEX('CW 1s and 2s'!$B$2:$BN$198,'cw formatting'!A139,'cw formatting'!B139)),"",INDEX('CW 1s and 2s'!$B$2:$BN$198,'cw formatting'!A139,'cw formatting'!B139))</f>
        <v>2</v>
      </c>
    </row>
    <row r="140" spans="1:3" ht="15">
      <c r="A140">
        <f>MATCH('sheet 1'!G145,'CW 1s and 2s'!$A$2:$A$198,0)</f>
        <v>139</v>
      </c>
      <c r="B140">
        <f>MATCH('sheet 1'!$C$3,'CW 1s and 2s'!$B$1:$BN$1,0)</f>
        <v>52</v>
      </c>
      <c r="C140">
        <f>IF(ISERROR(INDEX('CW 1s and 2s'!$B$2:$BN$198,'cw formatting'!A140,'cw formatting'!B140)),"",INDEX('CW 1s and 2s'!$B$2:$BN$198,'cw formatting'!A140,'cw formatting'!B140))</f>
        <v>2</v>
      </c>
    </row>
    <row r="141" spans="1:3" ht="15">
      <c r="A141">
        <f>MATCH('sheet 1'!G146,'CW 1s and 2s'!$A$2:$A$198,0)</f>
        <v>140</v>
      </c>
      <c r="B141">
        <f>MATCH('sheet 1'!$C$3,'CW 1s and 2s'!$B$1:$BN$1,0)</f>
        <v>52</v>
      </c>
      <c r="C141">
        <f>IF(ISERROR(INDEX('CW 1s and 2s'!$B$2:$BN$198,'cw formatting'!A141,'cw formatting'!B141)),"",INDEX('CW 1s and 2s'!$B$2:$BN$198,'cw formatting'!A141,'cw formatting'!B141))</f>
        <v>2</v>
      </c>
    </row>
    <row r="142" spans="1:3" ht="15">
      <c r="A142">
        <f>MATCH('sheet 1'!G147,'CW 1s and 2s'!$A$2:$A$198,0)</f>
        <v>141</v>
      </c>
      <c r="B142">
        <f>MATCH('sheet 1'!$C$3,'CW 1s and 2s'!$B$1:$BN$1,0)</f>
        <v>52</v>
      </c>
      <c r="C142">
        <f>IF(ISERROR(INDEX('CW 1s and 2s'!$B$2:$BN$198,'cw formatting'!A142,'cw formatting'!B142)),"",INDEX('CW 1s and 2s'!$B$2:$BN$198,'cw formatting'!A142,'cw formatting'!B142))</f>
        <v>2</v>
      </c>
    </row>
    <row r="143" spans="1:3" ht="15">
      <c r="A143">
        <f>MATCH('sheet 1'!G148,'CW 1s and 2s'!$A$2:$A$198,0)</f>
        <v>142</v>
      </c>
      <c r="B143">
        <f>MATCH('sheet 1'!$C$3,'CW 1s and 2s'!$B$1:$BN$1,0)</f>
        <v>52</v>
      </c>
      <c r="C143">
        <f>IF(ISERROR(INDEX('CW 1s and 2s'!$B$2:$BN$198,'cw formatting'!A143,'cw formatting'!B143)),"",INDEX('CW 1s and 2s'!$B$2:$BN$198,'cw formatting'!A143,'cw formatting'!B143))</f>
        <v>2</v>
      </c>
    </row>
    <row r="144" spans="1:3" ht="15">
      <c r="A144">
        <f>MATCH('sheet 1'!G149,'CW 1s and 2s'!$A$2:$A$198,0)</f>
        <v>143</v>
      </c>
      <c r="B144">
        <f>MATCH('sheet 1'!$C$3,'CW 1s and 2s'!$B$1:$BN$1,0)</f>
        <v>52</v>
      </c>
      <c r="C144">
        <f>IF(ISERROR(INDEX('CW 1s and 2s'!$B$2:$BN$198,'cw formatting'!A144,'cw formatting'!B144)),"",INDEX('CW 1s and 2s'!$B$2:$BN$198,'cw formatting'!A144,'cw formatting'!B144))</f>
        <v>2</v>
      </c>
    </row>
    <row r="145" spans="1:3" ht="15">
      <c r="A145">
        <f>MATCH('sheet 1'!G150,'CW 1s and 2s'!$A$2:$A$198,0)</f>
        <v>144</v>
      </c>
      <c r="B145">
        <f>MATCH('sheet 1'!$C$3,'CW 1s and 2s'!$B$1:$BN$1,0)</f>
        <v>52</v>
      </c>
      <c r="C145">
        <f>IF(ISERROR(INDEX('CW 1s and 2s'!$B$2:$BN$198,'cw formatting'!A145,'cw formatting'!B145)),"",INDEX('CW 1s and 2s'!$B$2:$BN$198,'cw formatting'!A145,'cw formatting'!B145))</f>
        <v>2</v>
      </c>
    </row>
    <row r="146" spans="1:3" ht="15">
      <c r="A146">
        <f>MATCH('sheet 1'!G151,'CW 1s and 2s'!$A$2:$A$198,0)</f>
        <v>145</v>
      </c>
      <c r="B146">
        <f>MATCH('sheet 1'!$C$3,'CW 1s and 2s'!$B$1:$BN$1,0)</f>
        <v>52</v>
      </c>
      <c r="C146">
        <f>IF(ISERROR(INDEX('CW 1s and 2s'!$B$2:$BN$198,'cw formatting'!A146,'cw formatting'!B146)),"",INDEX('CW 1s and 2s'!$B$2:$BN$198,'cw formatting'!A146,'cw formatting'!B146))</f>
        <v>2</v>
      </c>
    </row>
    <row r="147" spans="1:3" ht="15">
      <c r="A147">
        <f>MATCH('sheet 1'!G152,'CW 1s and 2s'!$A$2:$A$198,0)</f>
        <v>146</v>
      </c>
      <c r="B147">
        <f>MATCH('sheet 1'!$C$3,'CW 1s and 2s'!$B$1:$BN$1,0)</f>
        <v>52</v>
      </c>
      <c r="C147">
        <f>IF(ISERROR(INDEX('CW 1s and 2s'!$B$2:$BN$198,'cw formatting'!A147,'cw formatting'!B147)),"",INDEX('CW 1s and 2s'!$B$2:$BN$198,'cw formatting'!A147,'cw formatting'!B147))</f>
        <v>2</v>
      </c>
    </row>
    <row r="148" spans="1:3" ht="15">
      <c r="A148">
        <f>MATCH('sheet 1'!G153,'CW 1s and 2s'!$A$2:$A$198,0)</f>
        <v>147</v>
      </c>
      <c r="B148">
        <f>MATCH('sheet 1'!$C$3,'CW 1s and 2s'!$B$1:$BN$1,0)</f>
        <v>52</v>
      </c>
      <c r="C148">
        <f>IF(ISERROR(INDEX('CW 1s and 2s'!$B$2:$BN$198,'cw formatting'!A148,'cw formatting'!B148)),"",INDEX('CW 1s and 2s'!$B$2:$BN$198,'cw formatting'!A148,'cw formatting'!B148))</f>
        <v>2</v>
      </c>
    </row>
    <row r="149" spans="1:3" ht="15">
      <c r="A149">
        <f>MATCH('sheet 1'!G154,'CW 1s and 2s'!$A$2:$A$198,0)</f>
        <v>148</v>
      </c>
      <c r="B149">
        <f>MATCH('sheet 1'!$C$3,'CW 1s and 2s'!$B$1:$BN$1,0)</f>
        <v>52</v>
      </c>
      <c r="C149">
        <f>IF(ISERROR(INDEX('CW 1s and 2s'!$B$2:$BN$198,'cw formatting'!A149,'cw formatting'!B149)),"",INDEX('CW 1s and 2s'!$B$2:$BN$198,'cw formatting'!A149,'cw formatting'!B149))</f>
        <v>2</v>
      </c>
    </row>
    <row r="150" spans="1:3" ht="15">
      <c r="A150">
        <f>MATCH('sheet 1'!G155,'CW 1s and 2s'!$A$2:$A$198,0)</f>
        <v>149</v>
      </c>
      <c r="B150">
        <f>MATCH('sheet 1'!$C$3,'CW 1s and 2s'!$B$1:$BN$1,0)</f>
        <v>52</v>
      </c>
      <c r="C150">
        <f>IF(ISERROR(INDEX('CW 1s and 2s'!$B$2:$BN$198,'cw formatting'!A150,'cw formatting'!B150)),"",INDEX('CW 1s and 2s'!$B$2:$BN$198,'cw formatting'!A150,'cw formatting'!B150))</f>
        <v>2</v>
      </c>
    </row>
    <row r="151" spans="1:3" ht="15">
      <c r="A151">
        <f>MATCH('sheet 1'!G156,'CW 1s and 2s'!$A$2:$A$198,0)</f>
        <v>150</v>
      </c>
      <c r="B151">
        <f>MATCH('sheet 1'!$C$3,'CW 1s and 2s'!$B$1:$BN$1,0)</f>
        <v>52</v>
      </c>
      <c r="C151">
        <f>IF(ISERROR(INDEX('CW 1s and 2s'!$B$2:$BN$198,'cw formatting'!A151,'cw formatting'!B151)),"",INDEX('CW 1s and 2s'!$B$2:$BN$198,'cw formatting'!A151,'cw formatting'!B151))</f>
        <v>2</v>
      </c>
    </row>
    <row r="152" spans="1:3" ht="15">
      <c r="A152">
        <f>MATCH('sheet 1'!G157,'CW 1s and 2s'!$A$2:$A$198,0)</f>
        <v>151</v>
      </c>
      <c r="B152">
        <f>MATCH('sheet 1'!$C$3,'CW 1s and 2s'!$B$1:$BN$1,0)</f>
        <v>52</v>
      </c>
      <c r="C152">
        <f>IF(ISERROR(INDEX('CW 1s and 2s'!$B$2:$BN$198,'cw formatting'!A152,'cw formatting'!B152)),"",INDEX('CW 1s and 2s'!$B$2:$BN$198,'cw formatting'!A152,'cw formatting'!B152))</f>
        <v>2</v>
      </c>
    </row>
    <row r="153" spans="1:3" ht="15">
      <c r="A153">
        <f>MATCH('sheet 1'!G158,'CW 1s and 2s'!$A$2:$A$198,0)</f>
        <v>152</v>
      </c>
      <c r="B153">
        <f>MATCH('sheet 1'!$C$3,'CW 1s and 2s'!$B$1:$BN$1,0)</f>
        <v>52</v>
      </c>
      <c r="C153">
        <f>IF(ISERROR(INDEX('CW 1s and 2s'!$B$2:$BN$198,'cw formatting'!A153,'cw formatting'!B153)),"",INDEX('CW 1s and 2s'!$B$2:$BN$198,'cw formatting'!A153,'cw formatting'!B153))</f>
        <v>2</v>
      </c>
    </row>
    <row r="154" spans="1:3" ht="15">
      <c r="A154">
        <f>MATCH('sheet 1'!G159,'CW 1s and 2s'!$A$2:$A$198,0)</f>
        <v>153</v>
      </c>
      <c r="B154">
        <f>MATCH('sheet 1'!$C$3,'CW 1s and 2s'!$B$1:$BN$1,0)</f>
        <v>52</v>
      </c>
      <c r="C154">
        <f>IF(ISERROR(INDEX('CW 1s and 2s'!$B$2:$BN$198,'cw formatting'!A154,'cw formatting'!B154)),"",INDEX('CW 1s and 2s'!$B$2:$BN$198,'cw formatting'!A154,'cw formatting'!B154))</f>
        <v>2</v>
      </c>
    </row>
    <row r="155" spans="1:3" ht="15">
      <c r="A155">
        <f>MATCH('sheet 1'!G160,'CW 1s and 2s'!$A$2:$A$198,0)</f>
        <v>154</v>
      </c>
      <c r="B155">
        <f>MATCH('sheet 1'!$C$3,'CW 1s and 2s'!$B$1:$BN$1,0)</f>
        <v>52</v>
      </c>
      <c r="C155">
        <f>IF(ISERROR(INDEX('CW 1s and 2s'!$B$2:$BN$198,'cw formatting'!A155,'cw formatting'!B155)),"",INDEX('CW 1s and 2s'!$B$2:$BN$198,'cw formatting'!A155,'cw formatting'!B155))</f>
        <v>2</v>
      </c>
    </row>
    <row r="156" spans="1:3" ht="15">
      <c r="A156">
        <f>MATCH('sheet 1'!G161,'CW 1s and 2s'!$A$2:$A$198,0)</f>
        <v>155</v>
      </c>
      <c r="B156">
        <f>MATCH('sheet 1'!$C$3,'CW 1s and 2s'!$B$1:$BN$1,0)</f>
        <v>52</v>
      </c>
      <c r="C156">
        <f>IF(ISERROR(INDEX('CW 1s and 2s'!$B$2:$BN$198,'cw formatting'!A156,'cw formatting'!B156)),"",INDEX('CW 1s and 2s'!$B$2:$BN$198,'cw formatting'!A156,'cw formatting'!B156))</f>
        <v>2</v>
      </c>
    </row>
    <row r="157" spans="1:3" ht="15">
      <c r="A157">
        <f>MATCH('sheet 1'!G162,'CW 1s and 2s'!$A$2:$A$198,0)</f>
        <v>156</v>
      </c>
      <c r="B157">
        <f>MATCH('sheet 1'!$C$3,'CW 1s and 2s'!$B$1:$BN$1,0)</f>
        <v>52</v>
      </c>
      <c r="C157">
        <f>IF(ISERROR(INDEX('CW 1s and 2s'!$B$2:$BN$198,'cw formatting'!A157,'cw formatting'!B157)),"",INDEX('CW 1s and 2s'!$B$2:$BN$198,'cw formatting'!A157,'cw formatting'!B157))</f>
        <v>2</v>
      </c>
    </row>
    <row r="158" spans="1:3" ht="15">
      <c r="A158">
        <f>MATCH('sheet 1'!G163,'CW 1s and 2s'!$A$2:$A$198,0)</f>
        <v>157</v>
      </c>
      <c r="B158">
        <f>MATCH('sheet 1'!$C$3,'CW 1s and 2s'!$B$1:$BN$1,0)</f>
        <v>52</v>
      </c>
      <c r="C158">
        <f>IF(ISERROR(INDEX('CW 1s and 2s'!$B$2:$BN$198,'cw formatting'!A158,'cw formatting'!B158)),"",INDEX('CW 1s and 2s'!$B$2:$BN$198,'cw formatting'!A158,'cw formatting'!B158))</f>
        <v>2</v>
      </c>
    </row>
    <row r="159" spans="1:3" ht="15">
      <c r="A159">
        <f>MATCH('sheet 1'!G164,'CW 1s and 2s'!$A$2:$A$198,0)</f>
        <v>158</v>
      </c>
      <c r="B159">
        <f>MATCH('sheet 1'!$C$3,'CW 1s and 2s'!$B$1:$BN$1,0)</f>
        <v>52</v>
      </c>
      <c r="C159">
        <f>IF(ISERROR(INDEX('CW 1s and 2s'!$B$2:$BN$198,'cw formatting'!A159,'cw formatting'!B159)),"",INDEX('CW 1s and 2s'!$B$2:$BN$198,'cw formatting'!A159,'cw formatting'!B159))</f>
        <v>2</v>
      </c>
    </row>
    <row r="160" spans="1:3" ht="15">
      <c r="A160">
        <f>MATCH('sheet 1'!G165,'CW 1s and 2s'!$A$2:$A$198,0)</f>
        <v>159</v>
      </c>
      <c r="B160">
        <f>MATCH('sheet 1'!$C$3,'CW 1s and 2s'!$B$1:$BN$1,0)</f>
        <v>52</v>
      </c>
      <c r="C160">
        <f>IF(ISERROR(INDEX('CW 1s and 2s'!$B$2:$BN$198,'cw formatting'!A160,'cw formatting'!B160)),"",INDEX('CW 1s and 2s'!$B$2:$BN$198,'cw formatting'!A160,'cw formatting'!B160))</f>
        <v>2</v>
      </c>
    </row>
    <row r="161" spans="1:3" ht="15">
      <c r="A161">
        <f>MATCH('sheet 1'!G166,'CW 1s and 2s'!$A$2:$A$198,0)</f>
        <v>160</v>
      </c>
      <c r="B161">
        <f>MATCH('sheet 1'!$C$3,'CW 1s and 2s'!$B$1:$BN$1,0)</f>
        <v>52</v>
      </c>
      <c r="C161">
        <f>IF(ISERROR(INDEX('CW 1s and 2s'!$B$2:$BN$198,'cw formatting'!A161,'cw formatting'!B161)),"",INDEX('CW 1s and 2s'!$B$2:$BN$198,'cw formatting'!A161,'cw formatting'!B161))</f>
        <v>2</v>
      </c>
    </row>
    <row r="162" spans="1:3" ht="15">
      <c r="A162">
        <f>MATCH('sheet 1'!G167,'CW 1s and 2s'!$A$2:$A$198,0)</f>
        <v>161</v>
      </c>
      <c r="B162">
        <f>MATCH('sheet 1'!$C$3,'CW 1s and 2s'!$B$1:$BN$1,0)</f>
        <v>52</v>
      </c>
      <c r="C162">
        <f>IF(ISERROR(INDEX('CW 1s and 2s'!$B$2:$BN$198,'cw formatting'!A162,'cw formatting'!B162)),"",INDEX('CW 1s and 2s'!$B$2:$BN$198,'cw formatting'!A162,'cw formatting'!B162))</f>
        <v>2</v>
      </c>
    </row>
    <row r="163" spans="1:3" ht="15">
      <c r="A163">
        <f>MATCH('sheet 1'!G168,'CW 1s and 2s'!$A$2:$A$198,0)</f>
        <v>162</v>
      </c>
      <c r="B163">
        <f>MATCH('sheet 1'!$C$3,'CW 1s and 2s'!$B$1:$BN$1,0)</f>
        <v>52</v>
      </c>
      <c r="C163">
        <f>IF(ISERROR(INDEX('CW 1s and 2s'!$B$2:$BN$198,'cw formatting'!A163,'cw formatting'!B163)),"",INDEX('CW 1s and 2s'!$B$2:$BN$198,'cw formatting'!A163,'cw formatting'!B163))</f>
        <v>2</v>
      </c>
    </row>
    <row r="164" spans="1:3" ht="15">
      <c r="A164">
        <f>MATCH('sheet 1'!G169,'CW 1s and 2s'!$A$2:$A$198,0)</f>
        <v>163</v>
      </c>
      <c r="B164">
        <f>MATCH('sheet 1'!$C$3,'CW 1s and 2s'!$B$1:$BN$1,0)</f>
        <v>52</v>
      </c>
      <c r="C164">
        <f>IF(ISERROR(INDEX('CW 1s and 2s'!$B$2:$BN$198,'cw formatting'!A164,'cw formatting'!B164)),"",INDEX('CW 1s and 2s'!$B$2:$BN$198,'cw formatting'!A164,'cw formatting'!B164))</f>
        <v>2</v>
      </c>
    </row>
    <row r="165" spans="1:3" ht="15">
      <c r="A165">
        <f>MATCH('sheet 1'!G170,'CW 1s and 2s'!$A$2:$A$198,0)</f>
        <v>164</v>
      </c>
      <c r="B165">
        <f>MATCH('sheet 1'!$C$3,'CW 1s and 2s'!$B$1:$BN$1,0)</f>
        <v>52</v>
      </c>
      <c r="C165">
        <f>IF(ISERROR(INDEX('CW 1s and 2s'!$B$2:$BN$198,'cw formatting'!A165,'cw formatting'!B165)),"",INDEX('CW 1s and 2s'!$B$2:$BN$198,'cw formatting'!A165,'cw formatting'!B165))</f>
        <v>2</v>
      </c>
    </row>
    <row r="166" spans="1:3" ht="15">
      <c r="A166">
        <f>MATCH('sheet 1'!G171,'CW 1s and 2s'!$A$2:$A$198,0)</f>
        <v>165</v>
      </c>
      <c r="B166">
        <f>MATCH('sheet 1'!$C$3,'CW 1s and 2s'!$B$1:$BN$1,0)</f>
        <v>52</v>
      </c>
      <c r="C166">
        <f>IF(ISERROR(INDEX('CW 1s and 2s'!$B$2:$BN$198,'cw formatting'!A166,'cw formatting'!B166)),"",INDEX('CW 1s and 2s'!$B$2:$BN$198,'cw formatting'!A166,'cw formatting'!B166))</f>
        <v>2</v>
      </c>
    </row>
    <row r="167" spans="1:3" ht="15">
      <c r="A167">
        <f>MATCH('sheet 1'!G172,'CW 1s and 2s'!$A$2:$A$198,0)</f>
        <v>166</v>
      </c>
      <c r="B167">
        <f>MATCH('sheet 1'!$C$3,'CW 1s and 2s'!$B$1:$BN$1,0)</f>
        <v>52</v>
      </c>
      <c r="C167">
        <f>IF(ISERROR(INDEX('CW 1s and 2s'!$B$2:$BN$198,'cw formatting'!A167,'cw formatting'!B167)),"",INDEX('CW 1s and 2s'!$B$2:$BN$198,'cw formatting'!A167,'cw formatting'!B167))</f>
        <v>2</v>
      </c>
    </row>
    <row r="168" spans="1:3" ht="15">
      <c r="A168">
        <f>MATCH('sheet 1'!G173,'CW 1s and 2s'!$A$2:$A$198,0)</f>
        <v>167</v>
      </c>
      <c r="B168">
        <f>MATCH('sheet 1'!$C$3,'CW 1s and 2s'!$B$1:$BN$1,0)</f>
        <v>52</v>
      </c>
      <c r="C168">
        <f>IF(ISERROR(INDEX('CW 1s and 2s'!$B$2:$BN$198,'cw formatting'!A168,'cw formatting'!B168)),"",INDEX('CW 1s and 2s'!$B$2:$BN$198,'cw formatting'!A168,'cw formatting'!B168))</f>
        <v>2</v>
      </c>
    </row>
    <row r="169" spans="1:3" ht="15">
      <c r="A169">
        <f>MATCH('sheet 1'!G174,'CW 1s and 2s'!$A$2:$A$198,0)</f>
        <v>168</v>
      </c>
      <c r="B169">
        <f>MATCH('sheet 1'!$C$3,'CW 1s and 2s'!$B$1:$BN$1,0)</f>
        <v>52</v>
      </c>
      <c r="C169">
        <f>IF(ISERROR(INDEX('CW 1s and 2s'!$B$2:$BN$198,'cw formatting'!A169,'cw formatting'!B169)),"",INDEX('CW 1s and 2s'!$B$2:$BN$198,'cw formatting'!A169,'cw formatting'!B169))</f>
        <v>2</v>
      </c>
    </row>
    <row r="170" spans="1:3" ht="15">
      <c r="A170">
        <f>MATCH('sheet 1'!G175,'CW 1s and 2s'!$A$2:$A$198,0)</f>
        <v>169</v>
      </c>
      <c r="B170">
        <f>MATCH('sheet 1'!$C$3,'CW 1s and 2s'!$B$1:$BN$1,0)</f>
        <v>52</v>
      </c>
      <c r="C170">
        <f>IF(ISERROR(INDEX('CW 1s and 2s'!$B$2:$BN$198,'cw formatting'!A170,'cw formatting'!B170)),"",INDEX('CW 1s and 2s'!$B$2:$BN$198,'cw formatting'!A170,'cw formatting'!B170))</f>
        <v>2</v>
      </c>
    </row>
    <row r="171" spans="1:3" ht="15">
      <c r="A171">
        <f>MATCH('sheet 1'!G176,'CW 1s and 2s'!$A$2:$A$198,0)</f>
        <v>170</v>
      </c>
      <c r="B171">
        <f>MATCH('sheet 1'!$C$3,'CW 1s and 2s'!$B$1:$BN$1,0)</f>
        <v>52</v>
      </c>
      <c r="C171">
        <f>IF(ISERROR(INDEX('CW 1s and 2s'!$B$2:$BN$198,'cw formatting'!A171,'cw formatting'!B171)),"",INDEX('CW 1s and 2s'!$B$2:$BN$198,'cw formatting'!A171,'cw formatting'!B171))</f>
        <v>2</v>
      </c>
    </row>
    <row r="172" spans="1:3" ht="15">
      <c r="A172">
        <f>MATCH('sheet 1'!G177,'CW 1s and 2s'!$A$2:$A$198,0)</f>
        <v>171</v>
      </c>
      <c r="B172">
        <f>MATCH('sheet 1'!$C$3,'CW 1s and 2s'!$B$1:$BN$1,0)</f>
        <v>52</v>
      </c>
      <c r="C172">
        <f>IF(ISERROR(INDEX('CW 1s and 2s'!$B$2:$BN$198,'cw formatting'!A172,'cw formatting'!B172)),"",INDEX('CW 1s and 2s'!$B$2:$BN$198,'cw formatting'!A172,'cw formatting'!B172))</f>
        <v>2</v>
      </c>
    </row>
    <row r="173" spans="1:3" ht="15">
      <c r="A173">
        <f>MATCH('sheet 1'!G178,'CW 1s and 2s'!$A$2:$A$198,0)</f>
        <v>172</v>
      </c>
      <c r="B173">
        <f>MATCH('sheet 1'!$C$3,'CW 1s and 2s'!$B$1:$BN$1,0)</f>
        <v>52</v>
      </c>
      <c r="C173">
        <f>IF(ISERROR(INDEX('CW 1s and 2s'!$B$2:$BN$198,'cw formatting'!A173,'cw formatting'!B173)),"",INDEX('CW 1s and 2s'!$B$2:$BN$198,'cw formatting'!A173,'cw formatting'!B173))</f>
        <v>2</v>
      </c>
    </row>
    <row r="174" spans="1:3" ht="15">
      <c r="A174">
        <f>MATCH('sheet 1'!G179,'CW 1s and 2s'!$A$2:$A$198,0)</f>
        <v>173</v>
      </c>
      <c r="B174">
        <f>MATCH('sheet 1'!$C$3,'CW 1s and 2s'!$B$1:$BN$1,0)</f>
        <v>52</v>
      </c>
      <c r="C174">
        <f>IF(ISERROR(INDEX('CW 1s and 2s'!$B$2:$BN$198,'cw formatting'!A174,'cw formatting'!B174)),"",INDEX('CW 1s and 2s'!$B$2:$BN$198,'cw formatting'!A174,'cw formatting'!B174))</f>
        <v>2</v>
      </c>
    </row>
    <row r="175" spans="1:3" ht="15">
      <c r="A175">
        <f>MATCH('sheet 1'!G180,'CW 1s and 2s'!$A$2:$A$198,0)</f>
        <v>174</v>
      </c>
      <c r="B175">
        <f>MATCH('sheet 1'!$C$3,'CW 1s and 2s'!$B$1:$BN$1,0)</f>
        <v>52</v>
      </c>
      <c r="C175">
        <f>IF(ISERROR(INDEX('CW 1s and 2s'!$B$2:$BN$198,'cw formatting'!A175,'cw formatting'!B175)),"",INDEX('CW 1s and 2s'!$B$2:$BN$198,'cw formatting'!A175,'cw formatting'!B175))</f>
        <v>2</v>
      </c>
    </row>
    <row r="176" spans="1:3" ht="15">
      <c r="A176">
        <f>MATCH('sheet 1'!G181,'CW 1s and 2s'!$A$2:$A$198,0)</f>
        <v>175</v>
      </c>
      <c r="B176">
        <f>MATCH('sheet 1'!$C$3,'CW 1s and 2s'!$B$1:$BN$1,0)</f>
        <v>52</v>
      </c>
      <c r="C176">
        <f>IF(ISERROR(INDEX('CW 1s and 2s'!$B$2:$BN$198,'cw formatting'!A176,'cw formatting'!B176)),"",INDEX('CW 1s and 2s'!$B$2:$BN$198,'cw formatting'!A176,'cw formatting'!B176))</f>
        <v>2</v>
      </c>
    </row>
    <row r="177" spans="1:3" ht="15">
      <c r="A177">
        <f>MATCH('sheet 1'!G182,'CW 1s and 2s'!$A$2:$A$198,0)</f>
        <v>176</v>
      </c>
      <c r="B177">
        <f>MATCH('sheet 1'!$C$3,'CW 1s and 2s'!$B$1:$BN$1,0)</f>
        <v>52</v>
      </c>
      <c r="C177">
        <f>IF(ISERROR(INDEX('CW 1s and 2s'!$B$2:$BN$198,'cw formatting'!A177,'cw formatting'!B177)),"",INDEX('CW 1s and 2s'!$B$2:$BN$198,'cw formatting'!A177,'cw formatting'!B177))</f>
        <v>2</v>
      </c>
    </row>
    <row r="178" spans="1:3" ht="15">
      <c r="A178">
        <f>MATCH('sheet 1'!G183,'CW 1s and 2s'!$A$2:$A$198,0)</f>
        <v>177</v>
      </c>
      <c r="B178">
        <f>MATCH('sheet 1'!$C$3,'CW 1s and 2s'!$B$1:$BN$1,0)</f>
        <v>52</v>
      </c>
      <c r="C178">
        <f>IF(ISERROR(INDEX('CW 1s and 2s'!$B$2:$BN$198,'cw formatting'!A178,'cw formatting'!B178)),"",INDEX('CW 1s and 2s'!$B$2:$BN$198,'cw formatting'!A178,'cw formatting'!B178))</f>
        <v>2</v>
      </c>
    </row>
    <row r="179" spans="1:3" ht="15">
      <c r="A179">
        <f>MATCH('sheet 1'!G184,'CW 1s and 2s'!$A$2:$A$198,0)</f>
        <v>178</v>
      </c>
      <c r="B179">
        <f>MATCH('sheet 1'!$C$3,'CW 1s and 2s'!$B$1:$BN$1,0)</f>
        <v>52</v>
      </c>
      <c r="C179">
        <f>IF(ISERROR(INDEX('CW 1s and 2s'!$B$2:$BN$198,'cw formatting'!A179,'cw formatting'!B179)),"",INDEX('CW 1s and 2s'!$B$2:$BN$198,'cw formatting'!A179,'cw formatting'!B179))</f>
        <v>2</v>
      </c>
    </row>
    <row r="180" spans="1:3" ht="15">
      <c r="A180">
        <f>MATCH('sheet 1'!G185,'CW 1s and 2s'!$A$2:$A$198,0)</f>
        <v>179</v>
      </c>
      <c r="B180">
        <f>MATCH('sheet 1'!$C$3,'CW 1s and 2s'!$B$1:$BN$1,0)</f>
        <v>52</v>
      </c>
      <c r="C180">
        <f>IF(ISERROR(INDEX('CW 1s and 2s'!$B$2:$BN$198,'cw formatting'!A180,'cw formatting'!B180)),"",INDEX('CW 1s and 2s'!$B$2:$BN$198,'cw formatting'!A180,'cw formatting'!B180))</f>
        <v>2</v>
      </c>
    </row>
    <row r="181" spans="1:3" ht="15">
      <c r="A181">
        <f>MATCH('sheet 1'!G186,'CW 1s and 2s'!$A$2:$A$198,0)</f>
        <v>180</v>
      </c>
      <c r="B181">
        <f>MATCH('sheet 1'!$C$3,'CW 1s and 2s'!$B$1:$BN$1,0)</f>
        <v>52</v>
      </c>
      <c r="C181">
        <f>IF(ISERROR(INDEX('CW 1s and 2s'!$B$2:$BN$198,'cw formatting'!A181,'cw formatting'!B181)),"",INDEX('CW 1s and 2s'!$B$2:$BN$198,'cw formatting'!A181,'cw formatting'!B181))</f>
        <v>2</v>
      </c>
    </row>
    <row r="182" spans="1:3" ht="15">
      <c r="A182">
        <f>MATCH('sheet 1'!G187,'CW 1s and 2s'!$A$2:$A$198,0)</f>
        <v>181</v>
      </c>
      <c r="B182">
        <f>MATCH('sheet 1'!$C$3,'CW 1s and 2s'!$B$1:$BN$1,0)</f>
        <v>52</v>
      </c>
      <c r="C182">
        <f>IF(ISERROR(INDEX('CW 1s and 2s'!$B$2:$BN$198,'cw formatting'!A182,'cw formatting'!B182)),"",INDEX('CW 1s and 2s'!$B$2:$BN$198,'cw formatting'!A182,'cw formatting'!B182))</f>
        <v>2</v>
      </c>
    </row>
    <row r="183" spans="1:3" ht="15">
      <c r="A183">
        <f>MATCH('sheet 1'!G188,'CW 1s and 2s'!$A$2:$A$198,0)</f>
        <v>182</v>
      </c>
      <c r="B183">
        <f>MATCH('sheet 1'!$C$3,'CW 1s and 2s'!$B$1:$BN$1,0)</f>
        <v>52</v>
      </c>
      <c r="C183">
        <f>IF(ISERROR(INDEX('CW 1s and 2s'!$B$2:$BN$198,'cw formatting'!A183,'cw formatting'!B183)),"",INDEX('CW 1s and 2s'!$B$2:$BN$198,'cw formatting'!A183,'cw formatting'!B183))</f>
        <v>2</v>
      </c>
    </row>
    <row r="184" spans="1:3" ht="15">
      <c r="A184">
        <f>MATCH('sheet 1'!G189,'CW 1s and 2s'!$A$2:$A$198,0)</f>
        <v>183</v>
      </c>
      <c r="B184">
        <f>MATCH('sheet 1'!$C$3,'CW 1s and 2s'!$B$1:$BN$1,0)</f>
        <v>52</v>
      </c>
      <c r="C184">
        <f>IF(ISERROR(INDEX('CW 1s and 2s'!$B$2:$BN$198,'cw formatting'!A184,'cw formatting'!B184)),"",INDEX('CW 1s and 2s'!$B$2:$BN$198,'cw formatting'!A184,'cw formatting'!B184))</f>
        <v>2</v>
      </c>
    </row>
    <row r="185" spans="1:3" ht="15">
      <c r="A185">
        <f>MATCH('sheet 1'!G190,'CW 1s and 2s'!$A$2:$A$198,0)</f>
        <v>184</v>
      </c>
      <c r="B185">
        <f>MATCH('sheet 1'!$C$3,'CW 1s and 2s'!$B$1:$BN$1,0)</f>
        <v>52</v>
      </c>
      <c r="C185">
        <f>IF(ISERROR(INDEX('CW 1s and 2s'!$B$2:$BN$198,'cw formatting'!A185,'cw formatting'!B185)),"",INDEX('CW 1s and 2s'!$B$2:$BN$198,'cw formatting'!A185,'cw formatting'!B185))</f>
        <v>2</v>
      </c>
    </row>
    <row r="186" spans="1:3" ht="15">
      <c r="A186">
        <f>MATCH('sheet 1'!G191,'CW 1s and 2s'!$A$2:$A$198,0)</f>
        <v>185</v>
      </c>
      <c r="B186">
        <f>MATCH('sheet 1'!$C$3,'CW 1s and 2s'!$B$1:$BN$1,0)</f>
        <v>52</v>
      </c>
      <c r="C186">
        <f>IF(ISERROR(INDEX('CW 1s and 2s'!$B$2:$BN$198,'cw formatting'!A186,'cw formatting'!B186)),"",INDEX('CW 1s and 2s'!$B$2:$BN$198,'cw formatting'!A186,'cw formatting'!B186))</f>
        <v>2</v>
      </c>
    </row>
    <row r="187" spans="1:3" ht="15">
      <c r="A187">
        <f>MATCH('sheet 1'!G192,'CW 1s and 2s'!$A$2:$A$198,0)</f>
        <v>186</v>
      </c>
      <c r="B187">
        <f>MATCH('sheet 1'!$C$3,'CW 1s and 2s'!$B$1:$BN$1,0)</f>
        <v>52</v>
      </c>
      <c r="C187">
        <f>IF(ISERROR(INDEX('CW 1s and 2s'!$B$2:$BN$198,'cw formatting'!A187,'cw formatting'!B187)),"",INDEX('CW 1s and 2s'!$B$2:$BN$198,'cw formatting'!A187,'cw formatting'!B187))</f>
        <v>2</v>
      </c>
    </row>
    <row r="188" spans="1:3" ht="15">
      <c r="A188">
        <f>MATCH('sheet 1'!G193,'CW 1s and 2s'!$A$2:$A$198,0)</f>
        <v>187</v>
      </c>
      <c r="B188">
        <f>MATCH('sheet 1'!$C$3,'CW 1s and 2s'!$B$1:$BN$1,0)</f>
        <v>52</v>
      </c>
      <c r="C188">
        <f>IF(ISERROR(INDEX('CW 1s and 2s'!$B$2:$BN$198,'cw formatting'!A188,'cw formatting'!B188)),"",INDEX('CW 1s and 2s'!$B$2:$BN$198,'cw formatting'!A188,'cw formatting'!B188))</f>
        <v>2</v>
      </c>
    </row>
    <row r="189" spans="1:3" ht="15">
      <c r="A189" t="e">
        <f>MATCH('sheet 1'!G194,'CW 1s and 2s'!$A$2:$A$198,0)</f>
        <v>#VALUE!</v>
      </c>
      <c r="B189">
        <f>MATCH('sheet 1'!$C$3,'CW 1s and 2s'!$B$1:$BN$1,0)</f>
        <v>52</v>
      </c>
      <c r="C189">
        <f>IF(ISERROR(INDEX('CW 1s and 2s'!$B$2:$BN$198,'cw formatting'!A189,'cw formatting'!B189)),"",INDEX('CW 1s and 2s'!$B$2:$BN$198,'cw formatting'!A189,'cw formatting'!B189))</f>
      </c>
    </row>
    <row r="190" spans="1:3" ht="15">
      <c r="A190" t="e">
        <f>MATCH('sheet 1'!G195,'CW 1s and 2s'!$A$2:$A$198,0)</f>
        <v>#VALUE!</v>
      </c>
      <c r="B190">
        <f>MATCH('sheet 1'!$C$3,'CW 1s and 2s'!$B$1:$BN$1,0)</f>
        <v>52</v>
      </c>
      <c r="C190">
        <f>IF(ISERROR(INDEX('CW 1s and 2s'!$B$2:$BN$198,'cw formatting'!A190,'cw formatting'!B190)),"",INDEX('CW 1s and 2s'!$B$2:$BN$198,'cw formatting'!A190,'cw formatting'!B190))</f>
      </c>
    </row>
    <row r="191" spans="1:3" ht="15">
      <c r="A191" t="e">
        <f>MATCH('sheet 1'!G196,'CW 1s and 2s'!$A$2:$A$198,0)</f>
        <v>#VALUE!</v>
      </c>
      <c r="B191">
        <f>MATCH('sheet 1'!$C$3,'CW 1s and 2s'!$B$1:$BN$1,0)</f>
        <v>52</v>
      </c>
      <c r="C191">
        <f>IF(ISERROR(INDEX('CW 1s and 2s'!$B$2:$BN$198,'cw formatting'!A191,'cw formatting'!B191)),"",INDEX('CW 1s and 2s'!$B$2:$BN$198,'cw formatting'!A191,'cw formatting'!B191))</f>
      </c>
    </row>
    <row r="192" spans="1:3" ht="15">
      <c r="A192" t="e">
        <f>MATCH('sheet 1'!G197,'CW 1s and 2s'!$A$2:$A$198,0)</f>
        <v>#VALUE!</v>
      </c>
      <c r="B192">
        <f>MATCH('sheet 1'!$C$3,'CW 1s and 2s'!$B$1:$BN$1,0)</f>
        <v>52</v>
      </c>
      <c r="C192">
        <f>IF(ISERROR(INDEX('CW 1s and 2s'!$B$2:$BN$198,'cw formatting'!A192,'cw formatting'!B192)),"",INDEX('CW 1s and 2s'!$B$2:$BN$198,'cw formatting'!A192,'cw formatting'!B192))</f>
      </c>
    </row>
    <row r="193" spans="1:3" ht="15">
      <c r="A193" t="e">
        <f>MATCH('sheet 1'!G198,'CW 1s and 2s'!$A$2:$A$198,0)</f>
        <v>#VALUE!</v>
      </c>
      <c r="B193">
        <f>MATCH('sheet 1'!$C$3,'CW 1s and 2s'!$B$1:$BN$1,0)</f>
        <v>52</v>
      </c>
      <c r="C193">
        <f>IF(ISERROR(INDEX('CW 1s and 2s'!$B$2:$BN$198,'cw formatting'!A193,'cw formatting'!B193)),"",INDEX('CW 1s and 2s'!$B$2:$BN$198,'cw formatting'!A193,'cw formatting'!B193))</f>
      </c>
    </row>
    <row r="194" spans="1:3" ht="15">
      <c r="A194" t="e">
        <f>MATCH('sheet 1'!G199,'CW 1s and 2s'!$A$2:$A$198,0)</f>
        <v>#VALUE!</v>
      </c>
      <c r="B194">
        <f>MATCH('sheet 1'!$C$3,'CW 1s and 2s'!$B$1:$BN$1,0)</f>
        <v>52</v>
      </c>
      <c r="C194">
        <f>IF(ISERROR(INDEX('CW 1s and 2s'!$B$2:$BN$198,'cw formatting'!A194,'cw formatting'!B194)),"",INDEX('CW 1s and 2s'!$B$2:$BN$198,'cw formatting'!A194,'cw formatting'!B194))</f>
      </c>
    </row>
    <row r="195" spans="1:3" ht="15">
      <c r="A195" t="e">
        <f>MATCH('sheet 1'!G200,'CW 1s and 2s'!$A$2:$A$198,0)</f>
        <v>#VALUE!</v>
      </c>
      <c r="B195">
        <f>MATCH('sheet 1'!$C$3,'CW 1s and 2s'!$B$1:$BN$1,0)</f>
        <v>52</v>
      </c>
      <c r="C195">
        <f>IF(ISERROR(INDEX('CW 1s and 2s'!$B$2:$BN$198,'cw formatting'!A195,'cw formatting'!B195)),"",INDEX('CW 1s and 2s'!$B$2:$BN$198,'cw formatting'!A195,'cw formatting'!B195))</f>
      </c>
    </row>
  </sheetData>
  <sheetProtection/>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140"/>
  <sheetViews>
    <sheetView zoomScalePageLayoutView="0" workbookViewId="0" topLeftCell="A91">
      <selection activeCell="A3" sqref="A3"/>
    </sheetView>
  </sheetViews>
  <sheetFormatPr defaultColWidth="8.88671875" defaultRowHeight="15"/>
  <sheetData>
    <row r="1" spans="1:2" ht="15">
      <c r="A1" t="s">
        <v>11</v>
      </c>
      <c r="B1" t="s">
        <v>12</v>
      </c>
    </row>
    <row r="2" spans="1:3" ht="15">
      <c r="A2">
        <f>MATCH('sheet 1'!$C7,'MOs 1s and 2s'!$A$2:$A$139,0)</f>
        <v>1</v>
      </c>
      <c r="B2">
        <f>MATCH('sheet 1'!$C$3,'MOs 1s and 2s'!$B$1:$BN$1,0)</f>
        <v>52</v>
      </c>
      <c r="C2">
        <f>IF(ISERROR(INDEX('MOs 1s and 2s'!$B$2:$BN$139,'MO formatting'!A2,'MO formatting'!B2)),"",INDEX('MOs 1s and 2s'!$B$2:$BN$139,'MO formatting'!A2,'MO formatting'!B2))</f>
        <v>2</v>
      </c>
    </row>
    <row r="3" spans="1:3" ht="15">
      <c r="A3">
        <f>MATCH('sheet 1'!$C8,'MOs 1s and 2s'!$A$2:$A$139,0)</f>
        <v>2</v>
      </c>
      <c r="B3">
        <f>MATCH('sheet 1'!$C$3,'MOs 1s and 2s'!$B$1:$BN$1,0)</f>
        <v>52</v>
      </c>
      <c r="C3">
        <f>IF(ISERROR(INDEX('MOs 1s and 2s'!$B$2:$BN$139,'MO formatting'!A3,'MO formatting'!B3)),"",INDEX('MOs 1s and 2s'!$B$2:$BN$139,'MO formatting'!A3,'MO formatting'!B3))</f>
        <v>2</v>
      </c>
    </row>
    <row r="4" spans="1:3" ht="15">
      <c r="A4">
        <f>MATCH('sheet 1'!$C9,'MOs 1s and 2s'!$A$2:$A$139,0)</f>
        <v>3</v>
      </c>
      <c r="B4">
        <f>MATCH('sheet 1'!$C$3,'MOs 1s and 2s'!$B$1:$BN$1,0)</f>
        <v>52</v>
      </c>
      <c r="C4">
        <f>IF(ISERROR(INDEX('MOs 1s and 2s'!$B$2:$BN$139,'MO formatting'!A4,'MO formatting'!B4)),"",INDEX('MOs 1s and 2s'!$B$2:$BN$139,'MO formatting'!A4,'MO formatting'!B4))</f>
        <v>2</v>
      </c>
    </row>
    <row r="5" spans="1:3" ht="15">
      <c r="A5">
        <f>MATCH('sheet 1'!$C10,'MOs 1s and 2s'!$A$2:$A$139,0)</f>
        <v>4</v>
      </c>
      <c r="B5">
        <f>MATCH('sheet 1'!$C$3,'MOs 1s and 2s'!$B$1:$BN$1,0)</f>
        <v>52</v>
      </c>
      <c r="C5">
        <f>IF(ISERROR(INDEX('MOs 1s and 2s'!$B$2:$BN$139,'MO formatting'!A5,'MO formatting'!B5)),"",INDEX('MOs 1s and 2s'!$B$2:$BN$139,'MO formatting'!A5,'MO formatting'!B5))</f>
        <v>2</v>
      </c>
    </row>
    <row r="6" spans="1:3" ht="15">
      <c r="A6">
        <f>MATCH('sheet 1'!$C11,'MOs 1s and 2s'!$A$2:$A$139,0)</f>
        <v>6</v>
      </c>
      <c r="B6">
        <f>MATCH('sheet 1'!$C$3,'MOs 1s and 2s'!$B$1:$BN$1,0)</f>
        <v>52</v>
      </c>
      <c r="C6">
        <f>IF(ISERROR(INDEX('MOs 1s and 2s'!$B$2:$BN$139,'MO formatting'!A6,'MO formatting'!B6)),"",INDEX('MOs 1s and 2s'!$B$2:$BN$139,'MO formatting'!A6,'MO formatting'!B6))</f>
        <v>2</v>
      </c>
    </row>
    <row r="7" spans="1:3" ht="15">
      <c r="A7">
        <f>MATCH('sheet 1'!$C12,'MOs 1s and 2s'!$A$2:$A$139,0)</f>
        <v>8</v>
      </c>
      <c r="B7">
        <f>MATCH('sheet 1'!$C$3,'MOs 1s and 2s'!$B$1:$BN$1,0)</f>
        <v>52</v>
      </c>
      <c r="C7">
        <f>IF(ISERROR(INDEX('MOs 1s and 2s'!$B$2:$BN$139,'MO formatting'!A7,'MO formatting'!B7)),"",INDEX('MOs 1s and 2s'!$B$2:$BN$139,'MO formatting'!A7,'MO formatting'!B7))</f>
        <v>2</v>
      </c>
    </row>
    <row r="8" spans="1:3" ht="15">
      <c r="A8">
        <f>MATCH('sheet 1'!$C13,'MOs 1s and 2s'!$A$2:$A$139,0)</f>
        <v>9</v>
      </c>
      <c r="B8">
        <f>MATCH('sheet 1'!$C$3,'MOs 1s and 2s'!$B$1:$BN$1,0)</f>
        <v>52</v>
      </c>
      <c r="C8">
        <f>IF(ISERROR(INDEX('MOs 1s and 2s'!$B$2:$BN$139,'MO formatting'!A8,'MO formatting'!B8)),"",INDEX('MOs 1s and 2s'!$B$2:$BN$139,'MO formatting'!A8,'MO formatting'!B8))</f>
        <v>2</v>
      </c>
    </row>
    <row r="9" spans="1:3" ht="15">
      <c r="A9">
        <f>MATCH('sheet 1'!$C14,'MOs 1s and 2s'!$A$2:$A$139,0)</f>
        <v>10</v>
      </c>
      <c r="B9">
        <f>MATCH('sheet 1'!$C$3,'MOs 1s and 2s'!$B$1:$BN$1,0)</f>
        <v>52</v>
      </c>
      <c r="C9">
        <f>IF(ISERROR(INDEX('MOs 1s and 2s'!$B$2:$BN$139,'MO formatting'!A9,'MO formatting'!B9)),"",INDEX('MOs 1s and 2s'!$B$2:$BN$139,'MO formatting'!A9,'MO formatting'!B9))</f>
        <v>2</v>
      </c>
    </row>
    <row r="10" spans="1:3" ht="15">
      <c r="A10">
        <f>MATCH('sheet 1'!$C15,'MOs 1s and 2s'!$A$2:$A$139,0)</f>
        <v>11</v>
      </c>
      <c r="B10">
        <f>MATCH('sheet 1'!$C$3,'MOs 1s and 2s'!$B$1:$BN$1,0)</f>
        <v>52</v>
      </c>
      <c r="C10">
        <f>IF(ISERROR(INDEX('MOs 1s and 2s'!$B$2:$BN$139,'MO formatting'!A10,'MO formatting'!B10)),"",INDEX('MOs 1s and 2s'!$B$2:$BN$139,'MO formatting'!A10,'MO formatting'!B10))</f>
        <v>2</v>
      </c>
    </row>
    <row r="11" spans="1:3" ht="15">
      <c r="A11">
        <f>MATCH('sheet 1'!$C16,'MOs 1s and 2s'!$A$2:$A$139,0)</f>
        <v>12</v>
      </c>
      <c r="B11">
        <f>MATCH('sheet 1'!$C$3,'MOs 1s and 2s'!$B$1:$BN$1,0)</f>
        <v>52</v>
      </c>
      <c r="C11">
        <f>IF(ISERROR(INDEX('MOs 1s and 2s'!$B$2:$BN$139,'MO formatting'!A11,'MO formatting'!B11)),"",INDEX('MOs 1s and 2s'!$B$2:$BN$139,'MO formatting'!A11,'MO formatting'!B11))</f>
        <v>2</v>
      </c>
    </row>
    <row r="12" spans="1:3" ht="15">
      <c r="A12">
        <f>MATCH('sheet 1'!$C17,'MOs 1s and 2s'!$A$2:$A$139,0)</f>
        <v>13</v>
      </c>
      <c r="B12">
        <f>MATCH('sheet 1'!$C$3,'MOs 1s and 2s'!$B$1:$BN$1,0)</f>
        <v>52</v>
      </c>
      <c r="C12">
        <f>IF(ISERROR(INDEX('MOs 1s and 2s'!$B$2:$BN$139,'MO formatting'!A12,'MO formatting'!B12)),"",INDEX('MOs 1s and 2s'!$B$2:$BN$139,'MO formatting'!A12,'MO formatting'!B12))</f>
        <v>2</v>
      </c>
    </row>
    <row r="13" spans="1:3" ht="15">
      <c r="A13">
        <f>MATCH('sheet 1'!$C18,'MOs 1s and 2s'!$A$2:$A$139,0)</f>
        <v>14</v>
      </c>
      <c r="B13">
        <f>MATCH('sheet 1'!$C$3,'MOs 1s and 2s'!$B$1:$BN$1,0)</f>
        <v>52</v>
      </c>
      <c r="C13">
        <f>IF(ISERROR(INDEX('MOs 1s and 2s'!$B$2:$BN$139,'MO formatting'!A13,'MO formatting'!B13)),"",INDEX('MOs 1s and 2s'!$B$2:$BN$139,'MO formatting'!A13,'MO formatting'!B13))</f>
        <v>2</v>
      </c>
    </row>
    <row r="14" spans="1:3" ht="15">
      <c r="A14">
        <f>MATCH('sheet 1'!$C19,'MOs 1s and 2s'!$A$2:$A$139,0)</f>
        <v>15</v>
      </c>
      <c r="B14">
        <f>MATCH('sheet 1'!$C$3,'MOs 1s and 2s'!$B$1:$BN$1,0)</f>
        <v>52</v>
      </c>
      <c r="C14">
        <f>IF(ISERROR(INDEX('MOs 1s and 2s'!$B$2:$BN$139,'MO formatting'!A14,'MO formatting'!B14)),"",INDEX('MOs 1s and 2s'!$B$2:$BN$139,'MO formatting'!A14,'MO formatting'!B14))</f>
        <v>2</v>
      </c>
    </row>
    <row r="15" spans="1:3" ht="15">
      <c r="A15">
        <f>MATCH('sheet 1'!$C20,'MOs 1s and 2s'!$A$2:$A$139,0)</f>
        <v>16</v>
      </c>
      <c r="B15">
        <f>MATCH('sheet 1'!$C$3,'MOs 1s and 2s'!$B$1:$BN$1,0)</f>
        <v>52</v>
      </c>
      <c r="C15">
        <f>IF(ISERROR(INDEX('MOs 1s and 2s'!$B$2:$BN$139,'MO formatting'!A15,'MO formatting'!B15)),"",INDEX('MOs 1s and 2s'!$B$2:$BN$139,'MO formatting'!A15,'MO formatting'!B15))</f>
        <v>2</v>
      </c>
    </row>
    <row r="16" spans="1:3" ht="15">
      <c r="A16">
        <f>MATCH('sheet 1'!$C21,'MOs 1s and 2s'!$A$2:$A$139,0)</f>
        <v>17</v>
      </c>
      <c r="B16">
        <f>MATCH('sheet 1'!$C$3,'MOs 1s and 2s'!$B$1:$BN$1,0)</f>
        <v>52</v>
      </c>
      <c r="C16">
        <f>IF(ISERROR(INDEX('MOs 1s and 2s'!$B$2:$BN$139,'MO formatting'!A16,'MO formatting'!B16)),"",INDEX('MOs 1s and 2s'!$B$2:$BN$139,'MO formatting'!A16,'MO formatting'!B16))</f>
        <v>2</v>
      </c>
    </row>
    <row r="17" spans="1:3" ht="15">
      <c r="A17">
        <f>MATCH('sheet 1'!$C22,'MOs 1s and 2s'!$A$2:$A$139,0)</f>
        <v>18</v>
      </c>
      <c r="B17">
        <f>MATCH('sheet 1'!$C$3,'MOs 1s and 2s'!$B$1:$BN$1,0)</f>
        <v>52</v>
      </c>
      <c r="C17">
        <f>IF(ISERROR(INDEX('MOs 1s and 2s'!$B$2:$BN$139,'MO formatting'!A17,'MO formatting'!B17)),"",INDEX('MOs 1s and 2s'!$B$2:$BN$139,'MO formatting'!A17,'MO formatting'!B17))</f>
        <v>2</v>
      </c>
    </row>
    <row r="18" spans="1:3" ht="15">
      <c r="A18">
        <f>MATCH('sheet 1'!$C23,'MOs 1s and 2s'!$A$2:$A$139,0)</f>
        <v>19</v>
      </c>
      <c r="B18">
        <f>MATCH('sheet 1'!$C$3,'MOs 1s and 2s'!$B$1:$BN$1,0)</f>
        <v>52</v>
      </c>
      <c r="C18">
        <f>IF(ISERROR(INDEX('MOs 1s and 2s'!$B$2:$BN$139,'MO formatting'!A18,'MO formatting'!B18)),"",INDEX('MOs 1s and 2s'!$B$2:$BN$139,'MO formatting'!A18,'MO formatting'!B18))</f>
        <v>2</v>
      </c>
    </row>
    <row r="19" spans="1:3" ht="15">
      <c r="A19">
        <f>MATCH('sheet 1'!$C24,'MOs 1s and 2s'!$A$2:$A$139,0)</f>
        <v>20</v>
      </c>
      <c r="B19">
        <f>MATCH('sheet 1'!$C$3,'MOs 1s and 2s'!$B$1:$BN$1,0)</f>
        <v>52</v>
      </c>
      <c r="C19">
        <f>IF(ISERROR(INDEX('MOs 1s and 2s'!$B$2:$BN$139,'MO formatting'!A19,'MO formatting'!B19)),"",INDEX('MOs 1s and 2s'!$B$2:$BN$139,'MO formatting'!A19,'MO formatting'!B19))</f>
        <v>2</v>
      </c>
    </row>
    <row r="20" spans="1:3" ht="15">
      <c r="A20">
        <f>MATCH('sheet 1'!$C25,'MOs 1s and 2s'!$A$2:$A$139,0)</f>
        <v>21</v>
      </c>
      <c r="B20">
        <f>MATCH('sheet 1'!$C$3,'MOs 1s and 2s'!$B$1:$BN$1,0)</f>
        <v>52</v>
      </c>
      <c r="C20">
        <f>IF(ISERROR(INDEX('MOs 1s and 2s'!$B$2:$BN$139,'MO formatting'!A20,'MO formatting'!B20)),"",INDEX('MOs 1s and 2s'!$B$2:$BN$139,'MO formatting'!A20,'MO formatting'!B20))</f>
        <v>2</v>
      </c>
    </row>
    <row r="21" spans="1:3" ht="15">
      <c r="A21">
        <f>MATCH('sheet 1'!$C26,'MOs 1s and 2s'!$A$2:$A$139,0)</f>
        <v>22</v>
      </c>
      <c r="B21">
        <f>MATCH('sheet 1'!$C$3,'MOs 1s and 2s'!$B$1:$BN$1,0)</f>
        <v>52</v>
      </c>
      <c r="C21">
        <f>IF(ISERROR(INDEX('MOs 1s and 2s'!$B$2:$BN$139,'MO formatting'!A21,'MO formatting'!B21)),"",INDEX('MOs 1s and 2s'!$B$2:$BN$139,'MO formatting'!A21,'MO formatting'!B21))</f>
        <v>2</v>
      </c>
    </row>
    <row r="22" spans="1:3" ht="15">
      <c r="A22">
        <f>MATCH('sheet 1'!$C27,'MOs 1s and 2s'!$A$2:$A$139,0)</f>
        <v>23</v>
      </c>
      <c r="B22">
        <f>MATCH('sheet 1'!$C$3,'MOs 1s and 2s'!$B$1:$BN$1,0)</f>
        <v>52</v>
      </c>
      <c r="C22">
        <f>IF(ISERROR(INDEX('MOs 1s and 2s'!$B$2:$BN$139,'MO formatting'!A22,'MO formatting'!B22)),"",INDEX('MOs 1s and 2s'!$B$2:$BN$139,'MO formatting'!A22,'MO formatting'!B22))</f>
        <v>2</v>
      </c>
    </row>
    <row r="23" spans="1:3" ht="15">
      <c r="A23">
        <f>MATCH('sheet 1'!$C28,'MOs 1s and 2s'!$A$2:$A$139,0)</f>
        <v>24</v>
      </c>
      <c r="B23">
        <f>MATCH('sheet 1'!$C$3,'MOs 1s and 2s'!$B$1:$BN$1,0)</f>
        <v>52</v>
      </c>
      <c r="C23">
        <f>IF(ISERROR(INDEX('MOs 1s and 2s'!$B$2:$BN$139,'MO formatting'!A23,'MO formatting'!B23)),"",INDEX('MOs 1s and 2s'!$B$2:$BN$139,'MO formatting'!A23,'MO formatting'!B23))</f>
        <v>2</v>
      </c>
    </row>
    <row r="24" spans="1:3" ht="15">
      <c r="A24">
        <f>MATCH('sheet 1'!$C29,'MOs 1s and 2s'!$A$2:$A$139,0)</f>
        <v>25</v>
      </c>
      <c r="B24">
        <f>MATCH('sheet 1'!$C$3,'MOs 1s and 2s'!$B$1:$BN$1,0)</f>
        <v>52</v>
      </c>
      <c r="C24">
        <f>IF(ISERROR(INDEX('MOs 1s and 2s'!$B$2:$BN$139,'MO formatting'!A24,'MO formatting'!B24)),"",INDEX('MOs 1s and 2s'!$B$2:$BN$139,'MO formatting'!A24,'MO formatting'!B24))</f>
        <v>2</v>
      </c>
    </row>
    <row r="25" spans="1:3" ht="15">
      <c r="A25">
        <f>MATCH('sheet 1'!$C30,'MOs 1s and 2s'!$A$2:$A$139,0)</f>
        <v>26</v>
      </c>
      <c r="B25">
        <f>MATCH('sheet 1'!$C$3,'MOs 1s and 2s'!$B$1:$BN$1,0)</f>
        <v>52</v>
      </c>
      <c r="C25">
        <f>IF(ISERROR(INDEX('MOs 1s and 2s'!$B$2:$BN$139,'MO formatting'!A25,'MO formatting'!B25)),"",INDEX('MOs 1s and 2s'!$B$2:$BN$139,'MO formatting'!A25,'MO formatting'!B25))</f>
        <v>2</v>
      </c>
    </row>
    <row r="26" spans="1:3" ht="15">
      <c r="A26">
        <f>MATCH('sheet 1'!$C31,'MOs 1s and 2s'!$A$2:$A$139,0)</f>
        <v>27</v>
      </c>
      <c r="B26">
        <f>MATCH('sheet 1'!$C$3,'MOs 1s and 2s'!$B$1:$BN$1,0)</f>
        <v>52</v>
      </c>
      <c r="C26">
        <f>IF(ISERROR(INDEX('MOs 1s and 2s'!$B$2:$BN$139,'MO formatting'!A26,'MO formatting'!B26)),"",INDEX('MOs 1s and 2s'!$B$2:$BN$139,'MO formatting'!A26,'MO formatting'!B26))</f>
        <v>2</v>
      </c>
    </row>
    <row r="27" spans="1:3" ht="15">
      <c r="A27">
        <f>MATCH('sheet 1'!$C32,'MOs 1s and 2s'!$A$2:$A$139,0)</f>
        <v>28</v>
      </c>
      <c r="B27">
        <f>MATCH('sheet 1'!$C$3,'MOs 1s and 2s'!$B$1:$BN$1,0)</f>
        <v>52</v>
      </c>
      <c r="C27">
        <f>IF(ISERROR(INDEX('MOs 1s and 2s'!$B$2:$BN$139,'MO formatting'!A27,'MO formatting'!B27)),"",INDEX('MOs 1s and 2s'!$B$2:$BN$139,'MO formatting'!A27,'MO formatting'!B27))</f>
        <v>2</v>
      </c>
    </row>
    <row r="28" spans="1:3" ht="15">
      <c r="A28">
        <f>MATCH('sheet 1'!$C33,'MOs 1s and 2s'!$A$2:$A$139,0)</f>
        <v>29</v>
      </c>
      <c r="B28">
        <f>MATCH('sheet 1'!$C$3,'MOs 1s and 2s'!$B$1:$BN$1,0)</f>
        <v>52</v>
      </c>
      <c r="C28">
        <f>IF(ISERROR(INDEX('MOs 1s and 2s'!$B$2:$BN$139,'MO formatting'!A28,'MO formatting'!B28)),"",INDEX('MOs 1s and 2s'!$B$2:$BN$139,'MO formatting'!A28,'MO formatting'!B28))</f>
        <v>2</v>
      </c>
    </row>
    <row r="29" spans="1:3" ht="15">
      <c r="A29">
        <f>MATCH('sheet 1'!$C34,'MOs 1s and 2s'!$A$2:$A$139,0)</f>
        <v>30</v>
      </c>
      <c r="B29">
        <f>MATCH('sheet 1'!$C$3,'MOs 1s and 2s'!$B$1:$BN$1,0)</f>
        <v>52</v>
      </c>
      <c r="C29">
        <f>IF(ISERROR(INDEX('MOs 1s and 2s'!$B$2:$BN$139,'MO formatting'!A29,'MO formatting'!B29)),"",INDEX('MOs 1s and 2s'!$B$2:$BN$139,'MO formatting'!A29,'MO formatting'!B29))</f>
        <v>2</v>
      </c>
    </row>
    <row r="30" spans="1:3" ht="15">
      <c r="A30">
        <f>MATCH('sheet 1'!$C35,'MOs 1s and 2s'!$A$2:$A$139,0)</f>
        <v>31</v>
      </c>
      <c r="B30">
        <f>MATCH('sheet 1'!$C$3,'MOs 1s and 2s'!$B$1:$BN$1,0)</f>
        <v>52</v>
      </c>
      <c r="C30">
        <f>IF(ISERROR(INDEX('MOs 1s and 2s'!$B$2:$BN$139,'MO formatting'!A30,'MO formatting'!B30)),"",INDEX('MOs 1s and 2s'!$B$2:$BN$139,'MO formatting'!A30,'MO formatting'!B30))</f>
        <v>2</v>
      </c>
    </row>
    <row r="31" spans="1:3" ht="15">
      <c r="A31">
        <f>MATCH('sheet 1'!$C36,'MOs 1s and 2s'!$A$2:$A$139,0)</f>
        <v>32</v>
      </c>
      <c r="B31">
        <f>MATCH('sheet 1'!$C$3,'MOs 1s and 2s'!$B$1:$BN$1,0)</f>
        <v>52</v>
      </c>
      <c r="C31">
        <f>IF(ISERROR(INDEX('MOs 1s and 2s'!$B$2:$BN$139,'MO formatting'!A31,'MO formatting'!B31)),"",INDEX('MOs 1s and 2s'!$B$2:$BN$139,'MO formatting'!A31,'MO formatting'!B31))</f>
        <v>2</v>
      </c>
    </row>
    <row r="32" spans="1:3" ht="15">
      <c r="A32">
        <f>MATCH('sheet 1'!$C37,'MOs 1s and 2s'!$A$2:$A$139,0)</f>
        <v>33</v>
      </c>
      <c r="B32">
        <f>MATCH('sheet 1'!$C$3,'MOs 1s and 2s'!$B$1:$BN$1,0)</f>
        <v>52</v>
      </c>
      <c r="C32">
        <f>IF(ISERROR(INDEX('MOs 1s and 2s'!$B$2:$BN$139,'MO formatting'!A32,'MO formatting'!B32)),"",INDEX('MOs 1s and 2s'!$B$2:$BN$139,'MO formatting'!A32,'MO formatting'!B32))</f>
        <v>2</v>
      </c>
    </row>
    <row r="33" spans="1:3" ht="15">
      <c r="A33">
        <f>MATCH('sheet 1'!$C38,'MOs 1s and 2s'!$A$2:$A$139,0)</f>
        <v>34</v>
      </c>
      <c r="B33">
        <f>MATCH('sheet 1'!$C$3,'MOs 1s and 2s'!$B$1:$BN$1,0)</f>
        <v>52</v>
      </c>
      <c r="C33">
        <f>IF(ISERROR(INDEX('MOs 1s and 2s'!$B$2:$BN$139,'MO formatting'!A33,'MO formatting'!B33)),"",INDEX('MOs 1s and 2s'!$B$2:$BN$139,'MO formatting'!A33,'MO formatting'!B33))</f>
        <v>2</v>
      </c>
    </row>
    <row r="34" spans="1:3" ht="15">
      <c r="A34">
        <f>MATCH('sheet 1'!$C39,'MOs 1s and 2s'!$A$2:$A$139,0)</f>
        <v>35</v>
      </c>
      <c r="B34">
        <f>MATCH('sheet 1'!$C$3,'MOs 1s and 2s'!$B$1:$BN$1,0)</f>
        <v>52</v>
      </c>
      <c r="C34">
        <f>IF(ISERROR(INDEX('MOs 1s and 2s'!$B$2:$BN$139,'MO formatting'!A34,'MO formatting'!B34)),"",INDEX('MOs 1s and 2s'!$B$2:$BN$139,'MO formatting'!A34,'MO formatting'!B34))</f>
        <v>2</v>
      </c>
    </row>
    <row r="35" spans="1:3" ht="15">
      <c r="A35">
        <f>MATCH('sheet 1'!$C40,'MOs 1s and 2s'!$A$2:$A$139,0)</f>
        <v>36</v>
      </c>
      <c r="B35">
        <f>MATCH('sheet 1'!$C$3,'MOs 1s and 2s'!$B$1:$BN$1,0)</f>
        <v>52</v>
      </c>
      <c r="C35">
        <f>IF(ISERROR(INDEX('MOs 1s and 2s'!$B$2:$BN$139,'MO formatting'!A35,'MO formatting'!B35)),"",INDEX('MOs 1s and 2s'!$B$2:$BN$139,'MO formatting'!A35,'MO formatting'!B35))</f>
        <v>2</v>
      </c>
    </row>
    <row r="36" spans="1:3" ht="15">
      <c r="A36">
        <f>MATCH('sheet 1'!$C41,'MOs 1s and 2s'!$A$2:$A$139,0)</f>
        <v>37</v>
      </c>
      <c r="B36">
        <f>MATCH('sheet 1'!$C$3,'MOs 1s and 2s'!$B$1:$BN$1,0)</f>
        <v>52</v>
      </c>
      <c r="C36">
        <f>IF(ISERROR(INDEX('MOs 1s and 2s'!$B$2:$BN$139,'MO formatting'!A36,'MO formatting'!B36)),"",INDEX('MOs 1s and 2s'!$B$2:$BN$139,'MO formatting'!A36,'MO formatting'!B36))</f>
        <v>2</v>
      </c>
    </row>
    <row r="37" spans="1:3" ht="15">
      <c r="A37">
        <f>MATCH('sheet 1'!$C42,'MOs 1s and 2s'!$A$2:$A$139,0)</f>
        <v>38</v>
      </c>
      <c r="B37">
        <f>MATCH('sheet 1'!$C$3,'MOs 1s and 2s'!$B$1:$BN$1,0)</f>
        <v>52</v>
      </c>
      <c r="C37">
        <f>IF(ISERROR(INDEX('MOs 1s and 2s'!$B$2:$BN$139,'MO formatting'!A37,'MO formatting'!B37)),"",INDEX('MOs 1s and 2s'!$B$2:$BN$139,'MO formatting'!A37,'MO formatting'!B37))</f>
        <v>2</v>
      </c>
    </row>
    <row r="38" spans="1:3" ht="15">
      <c r="A38">
        <f>MATCH('sheet 1'!$C43,'MOs 1s and 2s'!$A$2:$A$139,0)</f>
        <v>39</v>
      </c>
      <c r="B38">
        <f>MATCH('sheet 1'!$C$3,'MOs 1s and 2s'!$B$1:$BN$1,0)</f>
        <v>52</v>
      </c>
      <c r="C38">
        <f>IF(ISERROR(INDEX('MOs 1s and 2s'!$B$2:$BN$139,'MO formatting'!A38,'MO formatting'!B38)),"",INDEX('MOs 1s and 2s'!$B$2:$BN$139,'MO formatting'!A38,'MO formatting'!B38))</f>
        <v>2</v>
      </c>
    </row>
    <row r="39" spans="1:3" ht="15">
      <c r="A39">
        <f>MATCH('sheet 1'!$C44,'MOs 1s and 2s'!$A$2:$A$139,0)</f>
        <v>40</v>
      </c>
      <c r="B39">
        <f>MATCH('sheet 1'!$C$3,'MOs 1s and 2s'!$B$1:$BN$1,0)</f>
        <v>52</v>
      </c>
      <c r="C39">
        <f>IF(ISERROR(INDEX('MOs 1s and 2s'!$B$2:$BN$139,'MO formatting'!A39,'MO formatting'!B39)),"",INDEX('MOs 1s and 2s'!$B$2:$BN$139,'MO formatting'!A39,'MO formatting'!B39))</f>
        <v>2</v>
      </c>
    </row>
    <row r="40" spans="1:3" ht="15">
      <c r="A40">
        <f>MATCH('sheet 1'!$C45,'MOs 1s and 2s'!$A$2:$A$139,0)</f>
        <v>41</v>
      </c>
      <c r="B40">
        <f>MATCH('sheet 1'!$C$3,'MOs 1s and 2s'!$B$1:$BN$1,0)</f>
        <v>52</v>
      </c>
      <c r="C40">
        <f>IF(ISERROR(INDEX('MOs 1s and 2s'!$B$2:$BN$139,'MO formatting'!A40,'MO formatting'!B40)),"",INDEX('MOs 1s and 2s'!$B$2:$BN$139,'MO formatting'!A40,'MO formatting'!B40))</f>
        <v>2</v>
      </c>
    </row>
    <row r="41" spans="1:3" ht="15">
      <c r="A41">
        <f>MATCH('sheet 1'!$C46,'MOs 1s and 2s'!$A$2:$A$139,0)</f>
        <v>42</v>
      </c>
      <c r="B41">
        <f>MATCH('sheet 1'!$C$3,'MOs 1s and 2s'!$B$1:$BN$1,0)</f>
        <v>52</v>
      </c>
      <c r="C41">
        <f>IF(ISERROR(INDEX('MOs 1s and 2s'!$B$2:$BN$139,'MO formatting'!A41,'MO formatting'!B41)),"",INDEX('MOs 1s and 2s'!$B$2:$BN$139,'MO formatting'!A41,'MO formatting'!B41))</f>
        <v>2</v>
      </c>
    </row>
    <row r="42" spans="1:3" ht="15">
      <c r="A42">
        <f>MATCH('sheet 1'!$C47,'MOs 1s and 2s'!$A$2:$A$139,0)</f>
        <v>43</v>
      </c>
      <c r="B42">
        <f>MATCH('sheet 1'!$C$3,'MOs 1s and 2s'!$B$1:$BN$1,0)</f>
        <v>52</v>
      </c>
      <c r="C42">
        <f>IF(ISERROR(INDEX('MOs 1s and 2s'!$B$2:$BN$139,'MO formatting'!A42,'MO formatting'!B42)),"",INDEX('MOs 1s and 2s'!$B$2:$BN$139,'MO formatting'!A42,'MO formatting'!B42))</f>
        <v>2</v>
      </c>
    </row>
    <row r="43" spans="1:3" ht="15">
      <c r="A43">
        <f>MATCH('sheet 1'!$C48,'MOs 1s and 2s'!$A$2:$A$139,0)</f>
        <v>44</v>
      </c>
      <c r="B43">
        <f>MATCH('sheet 1'!$C$3,'MOs 1s and 2s'!$B$1:$BN$1,0)</f>
        <v>52</v>
      </c>
      <c r="C43">
        <f>IF(ISERROR(INDEX('MOs 1s and 2s'!$B$2:$BN$139,'MO formatting'!A43,'MO formatting'!B43)),"",INDEX('MOs 1s and 2s'!$B$2:$BN$139,'MO formatting'!A43,'MO formatting'!B43))</f>
        <v>2</v>
      </c>
    </row>
    <row r="44" spans="1:3" ht="15">
      <c r="A44">
        <f>MATCH('sheet 1'!$C49,'MOs 1s and 2s'!$A$2:$A$139,0)</f>
        <v>45</v>
      </c>
      <c r="B44">
        <f>MATCH('sheet 1'!$C$3,'MOs 1s and 2s'!$B$1:$BN$1,0)</f>
        <v>52</v>
      </c>
      <c r="C44">
        <f>IF(ISERROR(INDEX('MOs 1s and 2s'!$B$2:$BN$139,'MO formatting'!A44,'MO formatting'!B44)),"",INDEX('MOs 1s and 2s'!$B$2:$BN$139,'MO formatting'!A44,'MO formatting'!B44))</f>
        <v>2</v>
      </c>
    </row>
    <row r="45" spans="1:3" ht="15">
      <c r="A45">
        <f>MATCH('sheet 1'!$C50,'MOs 1s and 2s'!$A$2:$A$139,0)</f>
        <v>46</v>
      </c>
      <c r="B45">
        <f>MATCH('sheet 1'!$C$3,'MOs 1s and 2s'!$B$1:$BN$1,0)</f>
        <v>52</v>
      </c>
      <c r="C45">
        <f>IF(ISERROR(INDEX('MOs 1s and 2s'!$B$2:$BN$139,'MO formatting'!A45,'MO formatting'!B45)),"",INDEX('MOs 1s and 2s'!$B$2:$BN$139,'MO formatting'!A45,'MO formatting'!B45))</f>
        <v>2</v>
      </c>
    </row>
    <row r="46" spans="1:3" ht="15">
      <c r="A46">
        <f>MATCH('sheet 1'!$C51,'MOs 1s and 2s'!$A$2:$A$139,0)</f>
        <v>47</v>
      </c>
      <c r="B46">
        <f>MATCH('sheet 1'!$C$3,'MOs 1s and 2s'!$B$1:$BN$1,0)</f>
        <v>52</v>
      </c>
      <c r="C46">
        <f>IF(ISERROR(INDEX('MOs 1s and 2s'!$B$2:$BN$139,'MO formatting'!A46,'MO formatting'!B46)),"",INDEX('MOs 1s and 2s'!$B$2:$BN$139,'MO formatting'!A46,'MO formatting'!B46))</f>
        <v>2</v>
      </c>
    </row>
    <row r="47" spans="1:3" ht="15">
      <c r="A47">
        <f>MATCH('sheet 1'!$C52,'MOs 1s and 2s'!$A$2:$A$139,0)</f>
        <v>48</v>
      </c>
      <c r="B47">
        <f>MATCH('sheet 1'!$C$3,'MOs 1s and 2s'!$B$1:$BN$1,0)</f>
        <v>52</v>
      </c>
      <c r="C47">
        <f>IF(ISERROR(INDEX('MOs 1s and 2s'!$B$2:$BN$139,'MO formatting'!A47,'MO formatting'!B47)),"",INDEX('MOs 1s and 2s'!$B$2:$BN$139,'MO formatting'!A47,'MO formatting'!B47))</f>
        <v>2</v>
      </c>
    </row>
    <row r="48" spans="1:3" ht="15">
      <c r="A48">
        <f>MATCH('sheet 1'!$C53,'MOs 1s and 2s'!$A$2:$A$139,0)</f>
        <v>49</v>
      </c>
      <c r="B48">
        <f>MATCH('sheet 1'!$C$3,'MOs 1s and 2s'!$B$1:$BN$1,0)</f>
        <v>52</v>
      </c>
      <c r="C48">
        <f>IF(ISERROR(INDEX('MOs 1s and 2s'!$B$2:$BN$139,'MO formatting'!A48,'MO formatting'!B48)),"",INDEX('MOs 1s and 2s'!$B$2:$BN$139,'MO formatting'!A48,'MO formatting'!B48))</f>
        <v>2</v>
      </c>
    </row>
    <row r="49" spans="1:3" ht="15">
      <c r="A49">
        <f>MATCH('sheet 1'!$C54,'MOs 1s and 2s'!$A$2:$A$139,0)</f>
        <v>50</v>
      </c>
      <c r="B49">
        <f>MATCH('sheet 1'!$C$3,'MOs 1s and 2s'!$B$1:$BN$1,0)</f>
        <v>52</v>
      </c>
      <c r="C49">
        <f>IF(ISERROR(INDEX('MOs 1s and 2s'!$B$2:$BN$139,'MO formatting'!A49,'MO formatting'!B49)),"",INDEX('MOs 1s and 2s'!$B$2:$BN$139,'MO formatting'!A49,'MO formatting'!B49))</f>
        <v>2</v>
      </c>
    </row>
    <row r="50" spans="1:3" ht="15">
      <c r="A50">
        <f>MATCH('sheet 1'!$C55,'MOs 1s and 2s'!$A$2:$A$139,0)</f>
        <v>51</v>
      </c>
      <c r="B50">
        <f>MATCH('sheet 1'!$C$3,'MOs 1s and 2s'!$B$1:$BN$1,0)</f>
        <v>52</v>
      </c>
      <c r="C50">
        <f>IF(ISERROR(INDEX('MOs 1s and 2s'!$B$2:$BN$139,'MO formatting'!A50,'MO formatting'!B50)),"",INDEX('MOs 1s and 2s'!$B$2:$BN$139,'MO formatting'!A50,'MO formatting'!B50))</f>
        <v>2</v>
      </c>
    </row>
    <row r="51" spans="1:3" ht="15">
      <c r="A51">
        <f>MATCH('sheet 1'!$C56,'MOs 1s and 2s'!$A$2:$A$139,0)</f>
        <v>52</v>
      </c>
      <c r="B51">
        <f>MATCH('sheet 1'!$C$3,'MOs 1s and 2s'!$B$1:$BN$1,0)</f>
        <v>52</v>
      </c>
      <c r="C51">
        <f>IF(ISERROR(INDEX('MOs 1s and 2s'!$B$2:$BN$139,'MO formatting'!A51,'MO formatting'!B51)),"",INDEX('MOs 1s and 2s'!$B$2:$BN$139,'MO formatting'!A51,'MO formatting'!B51))</f>
        <v>2</v>
      </c>
    </row>
    <row r="52" spans="1:3" ht="15">
      <c r="A52">
        <f>MATCH('sheet 1'!$C57,'MOs 1s and 2s'!$A$2:$A$139,0)</f>
        <v>53</v>
      </c>
      <c r="B52">
        <f>MATCH('sheet 1'!$C$3,'MOs 1s and 2s'!$B$1:$BN$1,0)</f>
        <v>52</v>
      </c>
      <c r="C52">
        <f>IF(ISERROR(INDEX('MOs 1s and 2s'!$B$2:$BN$139,'MO formatting'!A52,'MO formatting'!B52)),"",INDEX('MOs 1s and 2s'!$B$2:$BN$139,'MO formatting'!A52,'MO formatting'!B52))</f>
        <v>2</v>
      </c>
    </row>
    <row r="53" spans="1:3" ht="15">
      <c r="A53">
        <f>MATCH('sheet 1'!$C58,'MOs 1s and 2s'!$A$2:$A$139,0)</f>
        <v>54</v>
      </c>
      <c r="B53">
        <f>MATCH('sheet 1'!$C$3,'MOs 1s and 2s'!$B$1:$BN$1,0)</f>
        <v>52</v>
      </c>
      <c r="C53">
        <f>IF(ISERROR(INDEX('MOs 1s and 2s'!$B$2:$BN$139,'MO formatting'!A53,'MO formatting'!B53)),"",INDEX('MOs 1s and 2s'!$B$2:$BN$139,'MO formatting'!A53,'MO formatting'!B53))</f>
        <v>2</v>
      </c>
    </row>
    <row r="54" spans="1:3" ht="15">
      <c r="A54">
        <f>MATCH('sheet 1'!$C59,'MOs 1s and 2s'!$A$2:$A$139,0)</f>
        <v>55</v>
      </c>
      <c r="B54">
        <f>MATCH('sheet 1'!$C$3,'MOs 1s and 2s'!$B$1:$BN$1,0)</f>
        <v>52</v>
      </c>
      <c r="C54">
        <f>IF(ISERROR(INDEX('MOs 1s and 2s'!$B$2:$BN$139,'MO formatting'!A54,'MO formatting'!B54)),"",INDEX('MOs 1s and 2s'!$B$2:$BN$139,'MO formatting'!A54,'MO formatting'!B54))</f>
        <v>2</v>
      </c>
    </row>
    <row r="55" spans="1:3" ht="15">
      <c r="A55">
        <f>MATCH('sheet 1'!$C60,'MOs 1s and 2s'!$A$2:$A$139,0)</f>
        <v>56</v>
      </c>
      <c r="B55">
        <f>MATCH('sheet 1'!$C$3,'MOs 1s and 2s'!$B$1:$BN$1,0)</f>
        <v>52</v>
      </c>
      <c r="C55">
        <f>IF(ISERROR(INDEX('MOs 1s and 2s'!$B$2:$BN$139,'MO formatting'!A55,'MO formatting'!B55)),"",INDEX('MOs 1s and 2s'!$B$2:$BN$139,'MO formatting'!A55,'MO formatting'!B55))</f>
        <v>2</v>
      </c>
    </row>
    <row r="56" spans="1:3" ht="15">
      <c r="A56">
        <f>MATCH('sheet 1'!$C61,'MOs 1s and 2s'!$A$2:$A$139,0)</f>
        <v>57</v>
      </c>
      <c r="B56">
        <f>MATCH('sheet 1'!$C$3,'MOs 1s and 2s'!$B$1:$BN$1,0)</f>
        <v>52</v>
      </c>
      <c r="C56">
        <f>IF(ISERROR(INDEX('MOs 1s and 2s'!$B$2:$BN$139,'MO formatting'!A56,'MO formatting'!B56)),"",INDEX('MOs 1s and 2s'!$B$2:$BN$139,'MO formatting'!A56,'MO formatting'!B56))</f>
        <v>2</v>
      </c>
    </row>
    <row r="57" spans="1:3" ht="15">
      <c r="A57">
        <f>MATCH('sheet 1'!$C62,'MOs 1s and 2s'!$A$2:$A$139,0)</f>
        <v>58</v>
      </c>
      <c r="B57">
        <f>MATCH('sheet 1'!$C$3,'MOs 1s and 2s'!$B$1:$BN$1,0)</f>
        <v>52</v>
      </c>
      <c r="C57">
        <f>IF(ISERROR(INDEX('MOs 1s and 2s'!$B$2:$BN$139,'MO formatting'!A57,'MO formatting'!B57)),"",INDEX('MOs 1s and 2s'!$B$2:$BN$139,'MO formatting'!A57,'MO formatting'!B57))</f>
        <v>2</v>
      </c>
    </row>
    <row r="58" spans="1:3" ht="15">
      <c r="A58">
        <f>MATCH('sheet 1'!$C63,'MOs 1s and 2s'!$A$2:$A$139,0)</f>
        <v>59</v>
      </c>
      <c r="B58">
        <f>MATCH('sheet 1'!$C$3,'MOs 1s and 2s'!$B$1:$BN$1,0)</f>
        <v>52</v>
      </c>
      <c r="C58">
        <f>IF(ISERROR(INDEX('MOs 1s and 2s'!$B$2:$BN$139,'MO formatting'!A58,'MO formatting'!B58)),"",INDEX('MOs 1s and 2s'!$B$2:$BN$139,'MO formatting'!A58,'MO formatting'!B58))</f>
        <v>2</v>
      </c>
    </row>
    <row r="59" spans="1:3" ht="15">
      <c r="A59">
        <f>MATCH('sheet 1'!$C64,'MOs 1s and 2s'!$A$2:$A$139,0)</f>
        <v>60</v>
      </c>
      <c r="B59">
        <f>MATCH('sheet 1'!$C$3,'MOs 1s and 2s'!$B$1:$BN$1,0)</f>
        <v>52</v>
      </c>
      <c r="C59">
        <f>IF(ISERROR(INDEX('MOs 1s and 2s'!$B$2:$BN$139,'MO formatting'!A59,'MO formatting'!B59)),"",INDEX('MOs 1s and 2s'!$B$2:$BN$139,'MO formatting'!A59,'MO formatting'!B59))</f>
        <v>2</v>
      </c>
    </row>
    <row r="60" spans="1:3" ht="15">
      <c r="A60">
        <f>MATCH('sheet 1'!$C65,'MOs 1s and 2s'!$A$2:$A$139,0)</f>
        <v>61</v>
      </c>
      <c r="B60">
        <f>MATCH('sheet 1'!$C$3,'MOs 1s and 2s'!$B$1:$BN$1,0)</f>
        <v>52</v>
      </c>
      <c r="C60">
        <f>IF(ISERROR(INDEX('MOs 1s and 2s'!$B$2:$BN$139,'MO formatting'!A60,'MO formatting'!B60)),"",INDEX('MOs 1s and 2s'!$B$2:$BN$139,'MO formatting'!A60,'MO formatting'!B60))</f>
        <v>2</v>
      </c>
    </row>
    <row r="61" spans="1:3" ht="15">
      <c r="A61">
        <f>MATCH('sheet 1'!$C66,'MOs 1s and 2s'!$A$2:$A$139,0)</f>
        <v>62</v>
      </c>
      <c r="B61">
        <f>MATCH('sheet 1'!$C$3,'MOs 1s and 2s'!$B$1:$BN$1,0)</f>
        <v>52</v>
      </c>
      <c r="C61">
        <f>IF(ISERROR(INDEX('MOs 1s and 2s'!$B$2:$BN$139,'MO formatting'!A61,'MO formatting'!B61)),"",INDEX('MOs 1s and 2s'!$B$2:$BN$139,'MO formatting'!A61,'MO formatting'!B61))</f>
        <v>2</v>
      </c>
    </row>
    <row r="62" spans="1:3" ht="15">
      <c r="A62">
        <f>MATCH('sheet 1'!$C67,'MOs 1s and 2s'!$A$2:$A$139,0)</f>
        <v>63</v>
      </c>
      <c r="B62">
        <f>MATCH('sheet 1'!$C$3,'MOs 1s and 2s'!$B$1:$BN$1,0)</f>
        <v>52</v>
      </c>
      <c r="C62">
        <f>IF(ISERROR(INDEX('MOs 1s and 2s'!$B$2:$BN$139,'MO formatting'!A62,'MO formatting'!B62)),"",INDEX('MOs 1s and 2s'!$B$2:$BN$139,'MO formatting'!A62,'MO formatting'!B62))</f>
        <v>2</v>
      </c>
    </row>
    <row r="63" spans="1:3" ht="15">
      <c r="A63">
        <f>MATCH('sheet 1'!$C68,'MOs 1s and 2s'!$A$2:$A$139,0)</f>
        <v>64</v>
      </c>
      <c r="B63">
        <f>MATCH('sheet 1'!$C$3,'MOs 1s and 2s'!$B$1:$BN$1,0)</f>
        <v>52</v>
      </c>
      <c r="C63">
        <f>IF(ISERROR(INDEX('MOs 1s and 2s'!$B$2:$BN$139,'MO formatting'!A63,'MO formatting'!B63)),"",INDEX('MOs 1s and 2s'!$B$2:$BN$139,'MO formatting'!A63,'MO formatting'!B63))</f>
        <v>2</v>
      </c>
    </row>
    <row r="64" spans="1:3" ht="15">
      <c r="A64">
        <f>MATCH('sheet 1'!$C69,'MOs 1s and 2s'!$A$2:$A$139,0)</f>
        <v>65</v>
      </c>
      <c r="B64">
        <f>MATCH('sheet 1'!$C$3,'MOs 1s and 2s'!$B$1:$BN$1,0)</f>
        <v>52</v>
      </c>
      <c r="C64">
        <f>IF(ISERROR(INDEX('MOs 1s and 2s'!$B$2:$BN$139,'MO formatting'!A64,'MO formatting'!B64)),"",INDEX('MOs 1s and 2s'!$B$2:$BN$139,'MO formatting'!A64,'MO formatting'!B64))</f>
        <v>2</v>
      </c>
    </row>
    <row r="65" spans="1:3" ht="15">
      <c r="A65">
        <f>MATCH('sheet 1'!$C70,'MOs 1s and 2s'!$A$2:$A$139,0)</f>
        <v>66</v>
      </c>
      <c r="B65">
        <f>MATCH('sheet 1'!$C$3,'MOs 1s and 2s'!$B$1:$BN$1,0)</f>
        <v>52</v>
      </c>
      <c r="C65">
        <f>IF(ISERROR(INDEX('MOs 1s and 2s'!$B$2:$BN$139,'MO formatting'!A65,'MO formatting'!B65)),"",INDEX('MOs 1s and 2s'!$B$2:$BN$139,'MO formatting'!A65,'MO formatting'!B65))</f>
        <v>2</v>
      </c>
    </row>
    <row r="66" spans="1:3" ht="15">
      <c r="A66">
        <f>MATCH('sheet 1'!$C71,'MOs 1s and 2s'!$A$2:$A$139,0)</f>
        <v>67</v>
      </c>
      <c r="B66">
        <f>MATCH('sheet 1'!$C$3,'MOs 1s and 2s'!$B$1:$BN$1,0)</f>
        <v>52</v>
      </c>
      <c r="C66">
        <f>IF(ISERROR(INDEX('MOs 1s and 2s'!$B$2:$BN$139,'MO formatting'!A66,'MO formatting'!B66)),"",INDEX('MOs 1s and 2s'!$B$2:$BN$139,'MO formatting'!A66,'MO formatting'!B66))</f>
        <v>2</v>
      </c>
    </row>
    <row r="67" spans="1:3" ht="15">
      <c r="A67">
        <f>MATCH('sheet 1'!$C72,'MOs 1s and 2s'!$A$2:$A$139,0)</f>
        <v>68</v>
      </c>
      <c r="B67">
        <f>MATCH('sheet 1'!$C$3,'MOs 1s and 2s'!$B$1:$BN$1,0)</f>
        <v>52</v>
      </c>
      <c r="C67">
        <f>IF(ISERROR(INDEX('MOs 1s and 2s'!$B$2:$BN$139,'MO formatting'!A67,'MO formatting'!B67)),"",INDEX('MOs 1s and 2s'!$B$2:$BN$139,'MO formatting'!A67,'MO formatting'!B67))</f>
        <v>2</v>
      </c>
    </row>
    <row r="68" spans="1:3" ht="15">
      <c r="A68">
        <f>MATCH('sheet 1'!$C73,'MOs 1s and 2s'!$A$2:$A$139,0)</f>
        <v>69</v>
      </c>
      <c r="B68">
        <f>MATCH('sheet 1'!$C$3,'MOs 1s and 2s'!$B$1:$BN$1,0)</f>
        <v>52</v>
      </c>
      <c r="C68">
        <f>IF(ISERROR(INDEX('MOs 1s and 2s'!$B$2:$BN$139,'MO formatting'!A68,'MO formatting'!B68)),"",INDEX('MOs 1s and 2s'!$B$2:$BN$139,'MO formatting'!A68,'MO formatting'!B68))</f>
        <v>2</v>
      </c>
    </row>
    <row r="69" spans="1:3" ht="15">
      <c r="A69">
        <f>MATCH('sheet 1'!$C74,'MOs 1s and 2s'!$A$2:$A$139,0)</f>
        <v>70</v>
      </c>
      <c r="B69">
        <f>MATCH('sheet 1'!$C$3,'MOs 1s and 2s'!$B$1:$BN$1,0)</f>
        <v>52</v>
      </c>
      <c r="C69">
        <f>IF(ISERROR(INDEX('MOs 1s and 2s'!$B$2:$BN$139,'MO formatting'!A69,'MO formatting'!B69)),"",INDEX('MOs 1s and 2s'!$B$2:$BN$139,'MO formatting'!A69,'MO formatting'!B69))</f>
        <v>2</v>
      </c>
    </row>
    <row r="70" spans="1:3" ht="15">
      <c r="A70">
        <f>MATCH('sheet 1'!$C75,'MOs 1s and 2s'!$A$2:$A$139,0)</f>
        <v>71</v>
      </c>
      <c r="B70">
        <f>MATCH('sheet 1'!$C$3,'MOs 1s and 2s'!$B$1:$BN$1,0)</f>
        <v>52</v>
      </c>
      <c r="C70">
        <f>IF(ISERROR(INDEX('MOs 1s and 2s'!$B$2:$BN$139,'MO formatting'!A70,'MO formatting'!B70)),"",INDEX('MOs 1s and 2s'!$B$2:$BN$139,'MO formatting'!A70,'MO formatting'!B70))</f>
        <v>2</v>
      </c>
    </row>
    <row r="71" spans="1:3" ht="15">
      <c r="A71">
        <f>MATCH('sheet 1'!$C76,'MOs 1s and 2s'!$A$2:$A$139,0)</f>
        <v>72</v>
      </c>
      <c r="B71">
        <f>MATCH('sheet 1'!$C$3,'MOs 1s and 2s'!$B$1:$BN$1,0)</f>
        <v>52</v>
      </c>
      <c r="C71">
        <f>IF(ISERROR(INDEX('MOs 1s and 2s'!$B$2:$BN$139,'MO formatting'!A71,'MO formatting'!B71)),"",INDEX('MOs 1s and 2s'!$B$2:$BN$139,'MO formatting'!A71,'MO formatting'!B71))</f>
        <v>2</v>
      </c>
    </row>
    <row r="72" spans="1:3" ht="15">
      <c r="A72">
        <f>MATCH('sheet 1'!$C77,'MOs 1s and 2s'!$A$2:$A$139,0)</f>
        <v>73</v>
      </c>
      <c r="B72">
        <f>MATCH('sheet 1'!$C$3,'MOs 1s and 2s'!$B$1:$BN$1,0)</f>
        <v>52</v>
      </c>
      <c r="C72">
        <f>IF(ISERROR(INDEX('MOs 1s and 2s'!$B$2:$BN$139,'MO formatting'!A72,'MO formatting'!B72)),"",INDEX('MOs 1s and 2s'!$B$2:$BN$139,'MO formatting'!A72,'MO formatting'!B72))</f>
        <v>2</v>
      </c>
    </row>
    <row r="73" spans="1:3" ht="15">
      <c r="A73">
        <f>MATCH('sheet 1'!$C78,'MOs 1s and 2s'!$A$2:$A$139,0)</f>
        <v>74</v>
      </c>
      <c r="B73">
        <f>MATCH('sheet 1'!$C$3,'MOs 1s and 2s'!$B$1:$BN$1,0)</f>
        <v>52</v>
      </c>
      <c r="C73">
        <f>IF(ISERROR(INDEX('MOs 1s and 2s'!$B$2:$BN$139,'MO formatting'!A73,'MO formatting'!B73)),"",INDEX('MOs 1s and 2s'!$B$2:$BN$139,'MO formatting'!A73,'MO formatting'!B73))</f>
        <v>2</v>
      </c>
    </row>
    <row r="74" spans="1:3" ht="15">
      <c r="A74">
        <f>MATCH('sheet 1'!$C79,'MOs 1s and 2s'!$A$2:$A$139,0)</f>
        <v>75</v>
      </c>
      <c r="B74">
        <f>MATCH('sheet 1'!$C$3,'MOs 1s and 2s'!$B$1:$BN$1,0)</f>
        <v>52</v>
      </c>
      <c r="C74">
        <f>IF(ISERROR(INDEX('MOs 1s and 2s'!$B$2:$BN$139,'MO formatting'!A74,'MO formatting'!B74)),"",INDEX('MOs 1s and 2s'!$B$2:$BN$139,'MO formatting'!A74,'MO formatting'!B74))</f>
        <v>2</v>
      </c>
    </row>
    <row r="75" spans="1:3" ht="15">
      <c r="A75">
        <f>MATCH('sheet 1'!$C80,'MOs 1s and 2s'!$A$2:$A$139,0)</f>
        <v>76</v>
      </c>
      <c r="B75">
        <f>MATCH('sheet 1'!$C$3,'MOs 1s and 2s'!$B$1:$BN$1,0)</f>
        <v>52</v>
      </c>
      <c r="C75">
        <f>IF(ISERROR(INDEX('MOs 1s and 2s'!$B$2:$BN$139,'MO formatting'!A75,'MO formatting'!B75)),"",INDEX('MOs 1s and 2s'!$B$2:$BN$139,'MO formatting'!A75,'MO formatting'!B75))</f>
        <v>2</v>
      </c>
    </row>
    <row r="76" spans="1:3" ht="15">
      <c r="A76">
        <f>MATCH('sheet 1'!$C81,'MOs 1s and 2s'!$A$2:$A$139,0)</f>
        <v>77</v>
      </c>
      <c r="B76">
        <f>MATCH('sheet 1'!$C$3,'MOs 1s and 2s'!$B$1:$BN$1,0)</f>
        <v>52</v>
      </c>
      <c r="C76">
        <f>IF(ISERROR(INDEX('MOs 1s and 2s'!$B$2:$BN$139,'MO formatting'!A76,'MO formatting'!B76)),"",INDEX('MOs 1s and 2s'!$B$2:$BN$139,'MO formatting'!A76,'MO formatting'!B76))</f>
        <v>2</v>
      </c>
    </row>
    <row r="77" spans="1:3" ht="15">
      <c r="A77">
        <f>MATCH('sheet 1'!$C82,'MOs 1s and 2s'!$A$2:$A$139,0)</f>
        <v>78</v>
      </c>
      <c r="B77">
        <f>MATCH('sheet 1'!$C$3,'MOs 1s and 2s'!$B$1:$BN$1,0)</f>
        <v>52</v>
      </c>
      <c r="C77">
        <f>IF(ISERROR(INDEX('MOs 1s and 2s'!$B$2:$BN$139,'MO formatting'!A77,'MO formatting'!B77)),"",INDEX('MOs 1s and 2s'!$B$2:$BN$139,'MO formatting'!A77,'MO formatting'!B77))</f>
        <v>2</v>
      </c>
    </row>
    <row r="78" spans="1:3" ht="15">
      <c r="A78">
        <f>MATCH('sheet 1'!$C83,'MOs 1s and 2s'!$A$2:$A$139,0)</f>
        <v>79</v>
      </c>
      <c r="B78">
        <f>MATCH('sheet 1'!$C$3,'MOs 1s and 2s'!$B$1:$BN$1,0)</f>
        <v>52</v>
      </c>
      <c r="C78">
        <f>IF(ISERROR(INDEX('MOs 1s and 2s'!$B$2:$BN$139,'MO formatting'!A78,'MO formatting'!B78)),"",INDEX('MOs 1s and 2s'!$B$2:$BN$139,'MO formatting'!A78,'MO formatting'!B78))</f>
        <v>2</v>
      </c>
    </row>
    <row r="79" spans="1:3" ht="15">
      <c r="A79">
        <f>MATCH('sheet 1'!$C84,'MOs 1s and 2s'!$A$2:$A$139,0)</f>
        <v>80</v>
      </c>
      <c r="B79">
        <f>MATCH('sheet 1'!$C$3,'MOs 1s and 2s'!$B$1:$BN$1,0)</f>
        <v>52</v>
      </c>
      <c r="C79">
        <f>IF(ISERROR(INDEX('MOs 1s and 2s'!$B$2:$BN$139,'MO formatting'!A79,'MO formatting'!B79)),"",INDEX('MOs 1s and 2s'!$B$2:$BN$139,'MO formatting'!A79,'MO formatting'!B79))</f>
        <v>2</v>
      </c>
    </row>
    <row r="80" spans="1:3" ht="15">
      <c r="A80">
        <f>MATCH('sheet 1'!$C85,'MOs 1s and 2s'!$A$2:$A$139,0)</f>
        <v>81</v>
      </c>
      <c r="B80">
        <f>MATCH('sheet 1'!$C$3,'MOs 1s and 2s'!$B$1:$BN$1,0)</f>
        <v>52</v>
      </c>
      <c r="C80">
        <f>IF(ISERROR(INDEX('MOs 1s and 2s'!$B$2:$BN$139,'MO formatting'!A80,'MO formatting'!B80)),"",INDEX('MOs 1s and 2s'!$B$2:$BN$139,'MO formatting'!A80,'MO formatting'!B80))</f>
        <v>2</v>
      </c>
    </row>
    <row r="81" spans="1:3" ht="15">
      <c r="A81">
        <f>MATCH('sheet 1'!$C86,'MOs 1s and 2s'!$A$2:$A$139,0)</f>
        <v>82</v>
      </c>
      <c r="B81">
        <f>MATCH('sheet 1'!$C$3,'MOs 1s and 2s'!$B$1:$BN$1,0)</f>
        <v>52</v>
      </c>
      <c r="C81">
        <f>IF(ISERROR(INDEX('MOs 1s and 2s'!$B$2:$BN$139,'MO formatting'!A81,'MO formatting'!B81)),"",INDEX('MOs 1s and 2s'!$B$2:$BN$139,'MO formatting'!A81,'MO formatting'!B81))</f>
        <v>2</v>
      </c>
    </row>
    <row r="82" spans="1:3" ht="15">
      <c r="A82">
        <f>MATCH('sheet 1'!$C87,'MOs 1s and 2s'!$A$2:$A$139,0)</f>
        <v>83</v>
      </c>
      <c r="B82">
        <f>MATCH('sheet 1'!$C$3,'MOs 1s and 2s'!$B$1:$BN$1,0)</f>
        <v>52</v>
      </c>
      <c r="C82">
        <f>IF(ISERROR(INDEX('MOs 1s and 2s'!$B$2:$BN$139,'MO formatting'!A82,'MO formatting'!B82)),"",INDEX('MOs 1s and 2s'!$B$2:$BN$139,'MO formatting'!A82,'MO formatting'!B82))</f>
        <v>2</v>
      </c>
    </row>
    <row r="83" spans="1:3" ht="15">
      <c r="A83">
        <f>MATCH('sheet 1'!$C88,'MOs 1s and 2s'!$A$2:$A$139,0)</f>
        <v>84</v>
      </c>
      <c r="B83">
        <f>MATCH('sheet 1'!$C$3,'MOs 1s and 2s'!$B$1:$BN$1,0)</f>
        <v>52</v>
      </c>
      <c r="C83">
        <f>IF(ISERROR(INDEX('MOs 1s and 2s'!$B$2:$BN$139,'MO formatting'!A83,'MO formatting'!B83)),"",INDEX('MOs 1s and 2s'!$B$2:$BN$139,'MO formatting'!A83,'MO formatting'!B83))</f>
        <v>2</v>
      </c>
    </row>
    <row r="84" spans="1:3" ht="15">
      <c r="A84">
        <f>MATCH('sheet 1'!$C89,'MOs 1s and 2s'!$A$2:$A$139,0)</f>
        <v>85</v>
      </c>
      <c r="B84">
        <f>MATCH('sheet 1'!$C$3,'MOs 1s and 2s'!$B$1:$BN$1,0)</f>
        <v>52</v>
      </c>
      <c r="C84">
        <f>IF(ISERROR(INDEX('MOs 1s and 2s'!$B$2:$BN$139,'MO formatting'!A84,'MO formatting'!B84)),"",INDEX('MOs 1s and 2s'!$B$2:$BN$139,'MO formatting'!A84,'MO formatting'!B84))</f>
        <v>2</v>
      </c>
    </row>
    <row r="85" spans="1:3" ht="15">
      <c r="A85">
        <f>MATCH('sheet 1'!$C90,'MOs 1s and 2s'!$A$2:$A$139,0)</f>
        <v>86</v>
      </c>
      <c r="B85">
        <f>MATCH('sheet 1'!$C$3,'MOs 1s and 2s'!$B$1:$BN$1,0)</f>
        <v>52</v>
      </c>
      <c r="C85">
        <f>IF(ISERROR(INDEX('MOs 1s and 2s'!$B$2:$BN$139,'MO formatting'!A85,'MO formatting'!B85)),"",INDEX('MOs 1s and 2s'!$B$2:$BN$139,'MO formatting'!A85,'MO formatting'!B85))</f>
        <v>2</v>
      </c>
    </row>
    <row r="86" spans="1:3" ht="15">
      <c r="A86">
        <f>MATCH('sheet 1'!$C91,'MOs 1s and 2s'!$A$2:$A$139,0)</f>
        <v>87</v>
      </c>
      <c r="B86">
        <f>MATCH('sheet 1'!$C$3,'MOs 1s and 2s'!$B$1:$BN$1,0)</f>
        <v>52</v>
      </c>
      <c r="C86">
        <f>IF(ISERROR(INDEX('MOs 1s and 2s'!$B$2:$BN$139,'MO formatting'!A86,'MO formatting'!B86)),"",INDEX('MOs 1s and 2s'!$B$2:$BN$139,'MO formatting'!A86,'MO formatting'!B86))</f>
        <v>2</v>
      </c>
    </row>
    <row r="87" spans="1:3" ht="15">
      <c r="A87">
        <f>MATCH('sheet 1'!$C92,'MOs 1s and 2s'!$A$2:$A$139,0)</f>
        <v>88</v>
      </c>
      <c r="B87">
        <f>MATCH('sheet 1'!$C$3,'MOs 1s and 2s'!$B$1:$BN$1,0)</f>
        <v>52</v>
      </c>
      <c r="C87">
        <f>IF(ISERROR(INDEX('MOs 1s and 2s'!$B$2:$BN$139,'MO formatting'!A87,'MO formatting'!B87)),"",INDEX('MOs 1s and 2s'!$B$2:$BN$139,'MO formatting'!A87,'MO formatting'!B87))</f>
        <v>2</v>
      </c>
    </row>
    <row r="88" spans="1:3" ht="15">
      <c r="A88">
        <f>MATCH('sheet 1'!$C93,'MOs 1s and 2s'!$A$2:$A$139,0)</f>
        <v>89</v>
      </c>
      <c r="B88">
        <f>MATCH('sheet 1'!$C$3,'MOs 1s and 2s'!$B$1:$BN$1,0)</f>
        <v>52</v>
      </c>
      <c r="C88">
        <f>IF(ISERROR(INDEX('MOs 1s and 2s'!$B$2:$BN$139,'MO formatting'!A88,'MO formatting'!B88)),"",INDEX('MOs 1s and 2s'!$B$2:$BN$139,'MO formatting'!A88,'MO formatting'!B88))</f>
        <v>2</v>
      </c>
    </row>
    <row r="89" spans="1:3" ht="15">
      <c r="A89">
        <f>MATCH('sheet 1'!$C94,'MOs 1s and 2s'!$A$2:$A$139,0)</f>
        <v>90</v>
      </c>
      <c r="B89">
        <f>MATCH('sheet 1'!$C$3,'MOs 1s and 2s'!$B$1:$BN$1,0)</f>
        <v>52</v>
      </c>
      <c r="C89">
        <f>IF(ISERROR(INDEX('MOs 1s and 2s'!$B$2:$BN$139,'MO formatting'!A89,'MO formatting'!B89)),"",INDEX('MOs 1s and 2s'!$B$2:$BN$139,'MO formatting'!A89,'MO formatting'!B89))</f>
        <v>2</v>
      </c>
    </row>
    <row r="90" spans="1:3" ht="15">
      <c r="A90">
        <f>MATCH('sheet 1'!$C95,'MOs 1s and 2s'!$A$2:$A$139,0)</f>
        <v>91</v>
      </c>
      <c r="B90">
        <f>MATCH('sheet 1'!$C$3,'MOs 1s and 2s'!$B$1:$BN$1,0)</f>
        <v>52</v>
      </c>
      <c r="C90">
        <f>IF(ISERROR(INDEX('MOs 1s and 2s'!$B$2:$BN$139,'MO formatting'!A90,'MO formatting'!B90)),"",INDEX('MOs 1s and 2s'!$B$2:$BN$139,'MO formatting'!A90,'MO formatting'!B90))</f>
        <v>2</v>
      </c>
    </row>
    <row r="91" spans="1:3" ht="15">
      <c r="A91">
        <f>MATCH('sheet 1'!$C96,'MOs 1s and 2s'!$A$2:$A$139,0)</f>
        <v>92</v>
      </c>
      <c r="B91">
        <f>MATCH('sheet 1'!$C$3,'MOs 1s and 2s'!$B$1:$BN$1,0)</f>
        <v>52</v>
      </c>
      <c r="C91">
        <f>IF(ISERROR(INDEX('MOs 1s and 2s'!$B$2:$BN$139,'MO formatting'!A91,'MO formatting'!B91)),"",INDEX('MOs 1s and 2s'!$B$2:$BN$139,'MO formatting'!A91,'MO formatting'!B91))</f>
        <v>2</v>
      </c>
    </row>
    <row r="92" spans="1:3" ht="15">
      <c r="A92">
        <f>MATCH('sheet 1'!$C97,'MOs 1s and 2s'!$A$2:$A$139,0)</f>
        <v>93</v>
      </c>
      <c r="B92">
        <f>MATCH('sheet 1'!$C$3,'MOs 1s and 2s'!$B$1:$BN$1,0)</f>
        <v>52</v>
      </c>
      <c r="C92">
        <f>IF(ISERROR(INDEX('MOs 1s and 2s'!$B$2:$BN$139,'MO formatting'!A92,'MO formatting'!B92)),"",INDEX('MOs 1s and 2s'!$B$2:$BN$139,'MO formatting'!A92,'MO formatting'!B92))</f>
        <v>2</v>
      </c>
    </row>
    <row r="93" spans="1:3" ht="15">
      <c r="A93">
        <f>MATCH('sheet 1'!$C98,'MOs 1s and 2s'!$A$2:$A$139,0)</f>
        <v>94</v>
      </c>
      <c r="B93">
        <f>MATCH('sheet 1'!$C$3,'MOs 1s and 2s'!$B$1:$BN$1,0)</f>
        <v>52</v>
      </c>
      <c r="C93">
        <f>IF(ISERROR(INDEX('MOs 1s and 2s'!$B$2:$BN$139,'MO formatting'!A93,'MO formatting'!B93)),"",INDEX('MOs 1s and 2s'!$B$2:$BN$139,'MO formatting'!A93,'MO formatting'!B93))</f>
        <v>2</v>
      </c>
    </row>
    <row r="94" spans="1:3" ht="15">
      <c r="A94">
        <f>MATCH('sheet 1'!$C99,'MOs 1s and 2s'!$A$2:$A$139,0)</f>
        <v>95</v>
      </c>
      <c r="B94">
        <f>MATCH('sheet 1'!$C$3,'MOs 1s and 2s'!$B$1:$BN$1,0)</f>
        <v>52</v>
      </c>
      <c r="C94">
        <f>IF(ISERROR(INDEX('MOs 1s and 2s'!$B$2:$BN$139,'MO formatting'!A94,'MO formatting'!B94)),"",INDEX('MOs 1s and 2s'!$B$2:$BN$139,'MO formatting'!A94,'MO formatting'!B94))</f>
        <v>2</v>
      </c>
    </row>
    <row r="95" spans="1:3" ht="15">
      <c r="A95">
        <f>MATCH('sheet 1'!$C100,'MOs 1s and 2s'!$A$2:$A$139,0)</f>
        <v>96</v>
      </c>
      <c r="B95">
        <f>MATCH('sheet 1'!$C$3,'MOs 1s and 2s'!$B$1:$BN$1,0)</f>
        <v>52</v>
      </c>
      <c r="C95">
        <f>IF(ISERROR(INDEX('MOs 1s and 2s'!$B$2:$BN$139,'MO formatting'!A95,'MO formatting'!B95)),"",INDEX('MOs 1s and 2s'!$B$2:$BN$139,'MO formatting'!A95,'MO formatting'!B95))</f>
        <v>2</v>
      </c>
    </row>
    <row r="96" spans="1:3" ht="15">
      <c r="A96">
        <f>MATCH('sheet 1'!$C101,'MOs 1s and 2s'!$A$2:$A$139,0)</f>
        <v>97</v>
      </c>
      <c r="B96">
        <f>MATCH('sheet 1'!$C$3,'MOs 1s and 2s'!$B$1:$BN$1,0)</f>
        <v>52</v>
      </c>
      <c r="C96">
        <f>IF(ISERROR(INDEX('MOs 1s and 2s'!$B$2:$BN$139,'MO formatting'!A96,'MO formatting'!B96)),"",INDEX('MOs 1s and 2s'!$B$2:$BN$139,'MO formatting'!A96,'MO formatting'!B96))</f>
        <v>2</v>
      </c>
    </row>
    <row r="97" spans="1:3" ht="15">
      <c r="A97">
        <f>MATCH('sheet 1'!$C102,'MOs 1s and 2s'!$A$2:$A$139,0)</f>
        <v>98</v>
      </c>
      <c r="B97">
        <f>MATCH('sheet 1'!$C$3,'MOs 1s and 2s'!$B$1:$BN$1,0)</f>
        <v>52</v>
      </c>
      <c r="C97">
        <f>IF(ISERROR(INDEX('MOs 1s and 2s'!$B$2:$BN$139,'MO formatting'!A97,'MO formatting'!B97)),"",INDEX('MOs 1s and 2s'!$B$2:$BN$139,'MO formatting'!A97,'MO formatting'!B97))</f>
        <v>2</v>
      </c>
    </row>
    <row r="98" spans="1:3" ht="15">
      <c r="A98">
        <f>MATCH('sheet 1'!$C103,'MOs 1s and 2s'!$A$2:$A$139,0)</f>
        <v>99</v>
      </c>
      <c r="B98">
        <f>MATCH('sheet 1'!$C$3,'MOs 1s and 2s'!$B$1:$BN$1,0)</f>
        <v>52</v>
      </c>
      <c r="C98">
        <f>IF(ISERROR(INDEX('MOs 1s and 2s'!$B$2:$BN$139,'MO formatting'!A98,'MO formatting'!B98)),"",INDEX('MOs 1s and 2s'!$B$2:$BN$139,'MO formatting'!A98,'MO formatting'!B98))</f>
        <v>2</v>
      </c>
    </row>
    <row r="99" spans="1:3" ht="15">
      <c r="A99">
        <f>MATCH('sheet 1'!$C104,'MOs 1s and 2s'!$A$2:$A$139,0)</f>
        <v>100</v>
      </c>
      <c r="B99">
        <f>MATCH('sheet 1'!$C$3,'MOs 1s and 2s'!$B$1:$BN$1,0)</f>
        <v>52</v>
      </c>
      <c r="C99">
        <f>IF(ISERROR(INDEX('MOs 1s and 2s'!$B$2:$BN$139,'MO formatting'!A99,'MO formatting'!B99)),"",INDEX('MOs 1s and 2s'!$B$2:$BN$139,'MO formatting'!A99,'MO formatting'!B99))</f>
        <v>2</v>
      </c>
    </row>
    <row r="100" spans="1:3" ht="15">
      <c r="A100">
        <f>MATCH('sheet 1'!$C105,'MOs 1s and 2s'!$A$2:$A$139,0)</f>
        <v>101</v>
      </c>
      <c r="B100">
        <f>MATCH('sheet 1'!$C$3,'MOs 1s and 2s'!$B$1:$BN$1,0)</f>
        <v>52</v>
      </c>
      <c r="C100">
        <f>IF(ISERROR(INDEX('MOs 1s and 2s'!$B$2:$BN$139,'MO formatting'!A100,'MO formatting'!B100)),"",INDEX('MOs 1s and 2s'!$B$2:$BN$139,'MO formatting'!A100,'MO formatting'!B100))</f>
        <v>2</v>
      </c>
    </row>
    <row r="101" spans="1:3" ht="15">
      <c r="A101">
        <f>MATCH('sheet 1'!$C106,'MOs 1s and 2s'!$A$2:$A$139,0)</f>
        <v>102</v>
      </c>
      <c r="B101">
        <f>MATCH('sheet 1'!$C$3,'MOs 1s and 2s'!$B$1:$BN$1,0)</f>
        <v>52</v>
      </c>
      <c r="C101">
        <f>IF(ISERROR(INDEX('MOs 1s and 2s'!$B$2:$BN$139,'MO formatting'!A101,'MO formatting'!B101)),"",INDEX('MOs 1s and 2s'!$B$2:$BN$139,'MO formatting'!A101,'MO formatting'!B101))</f>
        <v>2</v>
      </c>
    </row>
    <row r="102" spans="1:3" ht="15">
      <c r="A102">
        <f>MATCH('sheet 1'!$C107,'MOs 1s and 2s'!$A$2:$A$139,0)</f>
        <v>103</v>
      </c>
      <c r="B102">
        <f>MATCH('sheet 1'!$C$3,'MOs 1s and 2s'!$B$1:$BN$1,0)</f>
        <v>52</v>
      </c>
      <c r="C102">
        <f>IF(ISERROR(INDEX('MOs 1s and 2s'!$B$2:$BN$139,'MO formatting'!A102,'MO formatting'!B102)),"",INDEX('MOs 1s and 2s'!$B$2:$BN$139,'MO formatting'!A102,'MO formatting'!B102))</f>
        <v>2</v>
      </c>
    </row>
    <row r="103" spans="1:3" ht="15">
      <c r="A103" t="e">
        <f>MATCH('sheet 1'!$C108,'MOs 1s and 2s'!$A$2:$A$139,0)</f>
        <v>#VALUE!</v>
      </c>
      <c r="B103">
        <f>MATCH('sheet 1'!$C$3,'MOs 1s and 2s'!$B$1:$BN$1,0)</f>
        <v>52</v>
      </c>
      <c r="C103">
        <f>IF(ISERROR(INDEX('MOs 1s and 2s'!$B$2:$BN$139,'MO formatting'!A103,'MO formatting'!B103)),"",INDEX('MOs 1s and 2s'!$B$2:$BN$139,'MO formatting'!A103,'MO formatting'!B103))</f>
      </c>
    </row>
    <row r="104" spans="1:3" ht="15">
      <c r="A104" t="e">
        <f>MATCH('sheet 1'!$C109,'MOs 1s and 2s'!$A$2:$A$139,0)</f>
        <v>#VALUE!</v>
      </c>
      <c r="B104">
        <f>MATCH('sheet 1'!$C$3,'MOs 1s and 2s'!$B$1:$BN$1,0)</f>
        <v>52</v>
      </c>
      <c r="C104">
        <f>IF(ISERROR(INDEX('MOs 1s and 2s'!$B$2:$BN$139,'MO formatting'!A104,'MO formatting'!B104)),"",INDEX('MOs 1s and 2s'!$B$2:$BN$139,'MO formatting'!A104,'MO formatting'!B104))</f>
      </c>
    </row>
    <row r="105" spans="1:3" ht="15">
      <c r="A105" t="e">
        <f>MATCH('sheet 1'!$C110,'MOs 1s and 2s'!$A$2:$A$139,0)</f>
        <v>#VALUE!</v>
      </c>
      <c r="B105">
        <f>MATCH('sheet 1'!$C$3,'MOs 1s and 2s'!$B$1:$BN$1,0)</f>
        <v>52</v>
      </c>
      <c r="C105">
        <f>IF(ISERROR(INDEX('MOs 1s and 2s'!$B$2:$BN$139,'MO formatting'!A105,'MO formatting'!B105)),"",INDEX('MOs 1s and 2s'!$B$2:$BN$139,'MO formatting'!A105,'MO formatting'!B105))</f>
      </c>
    </row>
    <row r="106" spans="1:3" ht="15">
      <c r="A106" t="e">
        <f>MATCH('sheet 1'!$C111,'MOs 1s and 2s'!$A$2:$A$139,0)</f>
        <v>#VALUE!</v>
      </c>
      <c r="B106">
        <f>MATCH('sheet 1'!$C$3,'MOs 1s and 2s'!$B$1:$BN$1,0)</f>
        <v>52</v>
      </c>
      <c r="C106">
        <f>IF(ISERROR(INDEX('MOs 1s and 2s'!$B$2:$BN$139,'MO formatting'!A106,'MO formatting'!B106)),"",INDEX('MOs 1s and 2s'!$B$2:$BN$139,'MO formatting'!A106,'MO formatting'!B106))</f>
      </c>
    </row>
    <row r="107" spans="1:3" ht="15">
      <c r="A107" t="e">
        <f>MATCH('sheet 1'!$C112,'MOs 1s and 2s'!$A$2:$A$139,0)</f>
        <v>#VALUE!</v>
      </c>
      <c r="B107">
        <f>MATCH('sheet 1'!$C$3,'MOs 1s and 2s'!$B$1:$BN$1,0)</f>
        <v>52</v>
      </c>
      <c r="C107">
        <f>IF(ISERROR(INDEX('MOs 1s and 2s'!$B$2:$BN$139,'MO formatting'!A107,'MO formatting'!B107)),"",INDEX('MOs 1s and 2s'!$B$2:$BN$139,'MO formatting'!A107,'MO formatting'!B107))</f>
      </c>
    </row>
    <row r="108" spans="1:3" ht="15">
      <c r="A108" t="e">
        <f>MATCH('sheet 1'!$C113,'MOs 1s and 2s'!$A$2:$A$139,0)</f>
        <v>#VALUE!</v>
      </c>
      <c r="B108">
        <f>MATCH('sheet 1'!$C$3,'MOs 1s and 2s'!$B$1:$BN$1,0)</f>
        <v>52</v>
      </c>
      <c r="C108">
        <f>IF(ISERROR(INDEX('MOs 1s and 2s'!$B$2:$BN$139,'MO formatting'!A108,'MO formatting'!B108)),"",INDEX('MOs 1s and 2s'!$B$2:$BN$139,'MO formatting'!A108,'MO formatting'!B108))</f>
      </c>
    </row>
    <row r="109" spans="1:3" ht="15">
      <c r="A109" t="e">
        <f>MATCH('sheet 1'!$C114,'MOs 1s and 2s'!$A$2:$A$139,0)</f>
        <v>#VALUE!</v>
      </c>
      <c r="B109">
        <f>MATCH('sheet 1'!$C$3,'MOs 1s and 2s'!$B$1:$BN$1,0)</f>
        <v>52</v>
      </c>
      <c r="C109">
        <f>IF(ISERROR(INDEX('MOs 1s and 2s'!$B$2:$BN$139,'MO formatting'!A109,'MO formatting'!B109)),"",INDEX('MOs 1s and 2s'!$B$2:$BN$139,'MO formatting'!A109,'MO formatting'!B109))</f>
      </c>
    </row>
    <row r="110" spans="1:3" ht="15">
      <c r="A110" t="e">
        <f>MATCH('sheet 1'!$C115,'MOs 1s and 2s'!$A$2:$A$139,0)</f>
        <v>#VALUE!</v>
      </c>
      <c r="B110">
        <f>MATCH('sheet 1'!$C$3,'MOs 1s and 2s'!$B$1:$BN$1,0)</f>
        <v>52</v>
      </c>
      <c r="C110">
        <f>IF(ISERROR(INDEX('MOs 1s and 2s'!$B$2:$BN$139,'MO formatting'!A110,'MO formatting'!B110)),"",INDEX('MOs 1s and 2s'!$B$2:$BN$139,'MO formatting'!A110,'MO formatting'!B110))</f>
      </c>
    </row>
    <row r="111" spans="1:3" ht="15">
      <c r="A111" t="e">
        <f>MATCH('sheet 1'!$C116,'MOs 1s and 2s'!$A$2:$A$139,0)</f>
        <v>#VALUE!</v>
      </c>
      <c r="B111">
        <f>MATCH('sheet 1'!$C$3,'MOs 1s and 2s'!$B$1:$BN$1,0)</f>
        <v>52</v>
      </c>
      <c r="C111">
        <f>IF(ISERROR(INDEX('MOs 1s and 2s'!$B$2:$BN$139,'MO formatting'!A111,'MO formatting'!B111)),"",INDEX('MOs 1s and 2s'!$B$2:$BN$139,'MO formatting'!A111,'MO formatting'!B111))</f>
      </c>
    </row>
    <row r="112" spans="1:3" ht="15">
      <c r="A112" t="e">
        <f>MATCH('sheet 1'!$C117,'MOs 1s and 2s'!$A$2:$A$139,0)</f>
        <v>#VALUE!</v>
      </c>
      <c r="B112">
        <f>MATCH('sheet 1'!$C$3,'MOs 1s and 2s'!$B$1:$BN$1,0)</f>
        <v>52</v>
      </c>
      <c r="C112">
        <f>IF(ISERROR(INDEX('MOs 1s and 2s'!$B$2:$BN$139,'MO formatting'!A112,'MO formatting'!B112)),"",INDEX('MOs 1s and 2s'!$B$2:$BN$139,'MO formatting'!A112,'MO formatting'!B112))</f>
      </c>
    </row>
    <row r="113" spans="1:3" ht="15">
      <c r="A113" t="e">
        <f>MATCH('sheet 1'!$C118,'MOs 1s and 2s'!$A$2:$A$139,0)</f>
        <v>#VALUE!</v>
      </c>
      <c r="B113">
        <f>MATCH('sheet 1'!$C$3,'MOs 1s and 2s'!$B$1:$BN$1,0)</f>
        <v>52</v>
      </c>
      <c r="C113">
        <f>IF(ISERROR(INDEX('MOs 1s and 2s'!$B$2:$BN$139,'MO formatting'!A113,'MO formatting'!B113)),"",INDEX('MOs 1s and 2s'!$B$2:$BN$139,'MO formatting'!A113,'MO formatting'!B113))</f>
      </c>
    </row>
    <row r="114" spans="1:3" ht="15">
      <c r="A114" t="e">
        <f>MATCH('sheet 1'!$C119,'MOs 1s and 2s'!$A$2:$A$139,0)</f>
        <v>#VALUE!</v>
      </c>
      <c r="B114">
        <f>MATCH('sheet 1'!$C$3,'MOs 1s and 2s'!$B$1:$BN$1,0)</f>
        <v>52</v>
      </c>
      <c r="C114">
        <f>IF(ISERROR(INDEX('MOs 1s and 2s'!$B$2:$BN$139,'MO formatting'!A114,'MO formatting'!B114)),"",INDEX('MOs 1s and 2s'!$B$2:$BN$139,'MO formatting'!A114,'MO formatting'!B114))</f>
      </c>
    </row>
    <row r="115" spans="1:3" ht="15">
      <c r="A115" t="e">
        <f>MATCH('sheet 1'!$C120,'MOs 1s and 2s'!$A$2:$A$139,0)</f>
        <v>#VALUE!</v>
      </c>
      <c r="B115">
        <f>MATCH('sheet 1'!$C$3,'MOs 1s and 2s'!$B$1:$BN$1,0)</f>
        <v>52</v>
      </c>
      <c r="C115">
        <f>IF(ISERROR(INDEX('MOs 1s and 2s'!$B$2:$BN$139,'MO formatting'!A115,'MO formatting'!B115)),"",INDEX('MOs 1s and 2s'!$B$2:$BN$139,'MO formatting'!A115,'MO formatting'!B115))</f>
      </c>
    </row>
    <row r="116" spans="1:3" ht="15">
      <c r="A116" t="e">
        <f>MATCH('sheet 1'!$C121,'MOs 1s and 2s'!$A$2:$A$139,0)</f>
        <v>#VALUE!</v>
      </c>
      <c r="B116">
        <f>MATCH('sheet 1'!$C$3,'MOs 1s and 2s'!$B$1:$BN$1,0)</f>
        <v>52</v>
      </c>
      <c r="C116">
        <f>IF(ISERROR(INDEX('MOs 1s and 2s'!$B$2:$BN$139,'MO formatting'!A116,'MO formatting'!B116)),"",INDEX('MOs 1s and 2s'!$B$2:$BN$139,'MO formatting'!A116,'MO formatting'!B116))</f>
      </c>
    </row>
    <row r="117" spans="1:3" ht="15">
      <c r="A117" t="e">
        <f>MATCH('sheet 1'!$C122,'MOs 1s and 2s'!$A$2:$A$139,0)</f>
        <v>#VALUE!</v>
      </c>
      <c r="B117">
        <f>MATCH('sheet 1'!$C$3,'MOs 1s and 2s'!$B$1:$BN$1,0)</f>
        <v>52</v>
      </c>
      <c r="C117">
        <f>IF(ISERROR(INDEX('MOs 1s and 2s'!$B$2:$BN$139,'MO formatting'!A117,'MO formatting'!B117)),"",INDEX('MOs 1s and 2s'!$B$2:$BN$139,'MO formatting'!A117,'MO formatting'!B117))</f>
      </c>
    </row>
    <row r="118" spans="1:3" ht="15">
      <c r="A118" t="e">
        <f>MATCH('sheet 1'!$C123,'MOs 1s and 2s'!$A$2:$A$139,0)</f>
        <v>#VALUE!</v>
      </c>
      <c r="B118">
        <f>MATCH('sheet 1'!$C$3,'MOs 1s and 2s'!$B$1:$BN$1,0)</f>
        <v>52</v>
      </c>
      <c r="C118">
        <f>IF(ISERROR(INDEX('MOs 1s and 2s'!$B$2:$BN$139,'MO formatting'!A118,'MO formatting'!B118)),"",INDEX('MOs 1s and 2s'!$B$2:$BN$139,'MO formatting'!A118,'MO formatting'!B118))</f>
      </c>
    </row>
    <row r="119" spans="1:3" ht="15">
      <c r="A119" t="e">
        <f>MATCH('sheet 1'!$C124,'MOs 1s and 2s'!$A$2:$A$139,0)</f>
        <v>#VALUE!</v>
      </c>
      <c r="B119">
        <f>MATCH('sheet 1'!$C$3,'MOs 1s and 2s'!$B$1:$BN$1,0)</f>
        <v>52</v>
      </c>
      <c r="C119">
        <f>IF(ISERROR(INDEX('MOs 1s and 2s'!$B$2:$BN$139,'MO formatting'!A119,'MO formatting'!B119)),"",INDEX('MOs 1s and 2s'!$B$2:$BN$139,'MO formatting'!A119,'MO formatting'!B119))</f>
      </c>
    </row>
    <row r="120" spans="1:3" ht="15">
      <c r="A120" t="e">
        <f>MATCH('sheet 1'!$C125,'MOs 1s and 2s'!$A$2:$A$139,0)</f>
        <v>#VALUE!</v>
      </c>
      <c r="B120">
        <f>MATCH('sheet 1'!$C$3,'MOs 1s and 2s'!$B$1:$BN$1,0)</f>
        <v>52</v>
      </c>
      <c r="C120">
        <f>IF(ISERROR(INDEX('MOs 1s and 2s'!$B$2:$BN$139,'MO formatting'!A120,'MO formatting'!B120)),"",INDEX('MOs 1s and 2s'!$B$2:$BN$139,'MO formatting'!A120,'MO formatting'!B120))</f>
      </c>
    </row>
    <row r="121" spans="1:3" ht="15">
      <c r="A121" t="e">
        <f>MATCH('sheet 1'!$C126,'MOs 1s and 2s'!$A$2:$A$139,0)</f>
        <v>#VALUE!</v>
      </c>
      <c r="B121">
        <f>MATCH('sheet 1'!$C$3,'MOs 1s and 2s'!$B$1:$BN$1,0)</f>
        <v>52</v>
      </c>
      <c r="C121">
        <f>IF(ISERROR(INDEX('MOs 1s and 2s'!$B$2:$BN$139,'MO formatting'!A121,'MO formatting'!B121)),"",INDEX('MOs 1s and 2s'!$B$2:$BN$139,'MO formatting'!A121,'MO formatting'!B121))</f>
      </c>
    </row>
    <row r="122" spans="1:3" ht="15">
      <c r="A122" t="e">
        <f>MATCH('sheet 1'!$C127,'MOs 1s and 2s'!$A$2:$A$139,0)</f>
        <v>#VALUE!</v>
      </c>
      <c r="B122">
        <f>MATCH('sheet 1'!$C$3,'MOs 1s and 2s'!$B$1:$BN$1,0)</f>
        <v>52</v>
      </c>
      <c r="C122">
        <f>IF(ISERROR(INDEX('MOs 1s and 2s'!$B$2:$BN$139,'MO formatting'!A122,'MO formatting'!B122)),"",INDEX('MOs 1s and 2s'!$B$2:$BN$139,'MO formatting'!A122,'MO formatting'!B122))</f>
      </c>
    </row>
    <row r="123" spans="1:3" ht="15">
      <c r="A123" t="e">
        <f>MATCH('sheet 1'!$C128,'MOs 1s and 2s'!$A$2:$A$139,0)</f>
        <v>#VALUE!</v>
      </c>
      <c r="B123">
        <f>MATCH('sheet 1'!$C$3,'MOs 1s and 2s'!$B$1:$BN$1,0)</f>
        <v>52</v>
      </c>
      <c r="C123">
        <f>IF(ISERROR(INDEX('MOs 1s and 2s'!$B$2:$BN$139,'MO formatting'!A123,'MO formatting'!B123)),"",INDEX('MOs 1s and 2s'!$B$2:$BN$139,'MO formatting'!A123,'MO formatting'!B123))</f>
      </c>
    </row>
    <row r="124" spans="1:3" ht="15">
      <c r="A124" t="e">
        <f>MATCH('sheet 1'!$C129,'MOs 1s and 2s'!$A$2:$A$139,0)</f>
        <v>#VALUE!</v>
      </c>
      <c r="B124">
        <f>MATCH('sheet 1'!$C$3,'MOs 1s and 2s'!$B$1:$BN$1,0)</f>
        <v>52</v>
      </c>
      <c r="C124">
        <f>IF(ISERROR(INDEX('MOs 1s and 2s'!$B$2:$BN$139,'MO formatting'!A124,'MO formatting'!B124)),"",INDEX('MOs 1s and 2s'!$B$2:$BN$139,'MO formatting'!A124,'MO formatting'!B124))</f>
      </c>
    </row>
    <row r="125" spans="1:3" ht="15">
      <c r="A125" t="e">
        <f>MATCH('sheet 1'!$C130,'MOs 1s and 2s'!$A$2:$A$139,0)</f>
        <v>#VALUE!</v>
      </c>
      <c r="B125">
        <f>MATCH('sheet 1'!$C$3,'MOs 1s and 2s'!$B$1:$BN$1,0)</f>
        <v>52</v>
      </c>
      <c r="C125">
        <f>IF(ISERROR(INDEX('MOs 1s and 2s'!$B$2:$BN$139,'MO formatting'!A125,'MO formatting'!B125)),"",INDEX('MOs 1s and 2s'!$B$2:$BN$139,'MO formatting'!A125,'MO formatting'!B125))</f>
      </c>
    </row>
    <row r="126" spans="1:3" ht="15">
      <c r="A126" t="e">
        <f>MATCH('sheet 1'!$C131,'MOs 1s and 2s'!$A$2:$A$139,0)</f>
        <v>#VALUE!</v>
      </c>
      <c r="B126">
        <f>MATCH('sheet 1'!$C$3,'MOs 1s and 2s'!$B$1:$BN$1,0)</f>
        <v>52</v>
      </c>
      <c r="C126">
        <f>IF(ISERROR(INDEX('MOs 1s and 2s'!$B$2:$BN$139,'MO formatting'!A126,'MO formatting'!B126)),"",INDEX('MOs 1s and 2s'!$B$2:$BN$139,'MO formatting'!A126,'MO formatting'!B126))</f>
      </c>
    </row>
    <row r="127" spans="1:3" ht="15">
      <c r="A127" t="e">
        <f>MATCH('sheet 1'!$C132,'MOs 1s and 2s'!$A$2:$A$139,0)</f>
        <v>#VALUE!</v>
      </c>
      <c r="B127">
        <f>MATCH('sheet 1'!$C$3,'MOs 1s and 2s'!$B$1:$BN$1,0)</f>
        <v>52</v>
      </c>
      <c r="C127">
        <f>IF(ISERROR(INDEX('MOs 1s and 2s'!$B$2:$BN$139,'MO formatting'!A127,'MO formatting'!B127)),"",INDEX('MOs 1s and 2s'!$B$2:$BN$139,'MO formatting'!A127,'MO formatting'!B127))</f>
      </c>
    </row>
    <row r="128" spans="1:3" ht="15">
      <c r="A128" t="e">
        <f>MATCH('sheet 1'!$C133,'MOs 1s and 2s'!$A$2:$A$139,0)</f>
        <v>#VALUE!</v>
      </c>
      <c r="B128">
        <f>MATCH('sheet 1'!$C$3,'MOs 1s and 2s'!$B$1:$BN$1,0)</f>
        <v>52</v>
      </c>
      <c r="C128">
        <f>IF(ISERROR(INDEX('MOs 1s and 2s'!$B$2:$BN$139,'MO formatting'!A128,'MO formatting'!B128)),"",INDEX('MOs 1s and 2s'!$B$2:$BN$139,'MO formatting'!A128,'MO formatting'!B128))</f>
      </c>
    </row>
    <row r="129" spans="1:3" ht="15">
      <c r="A129" t="e">
        <f>MATCH('sheet 1'!$C134,'MOs 1s and 2s'!$A$2:$A$139,0)</f>
        <v>#VALUE!</v>
      </c>
      <c r="B129">
        <f>MATCH('sheet 1'!$C$3,'MOs 1s and 2s'!$B$1:$BN$1,0)</f>
        <v>52</v>
      </c>
      <c r="C129">
        <f>IF(ISERROR(INDEX('MOs 1s and 2s'!$B$2:$BN$139,'MO formatting'!A129,'MO formatting'!B129)),"",INDEX('MOs 1s and 2s'!$B$2:$BN$139,'MO formatting'!A129,'MO formatting'!B129))</f>
      </c>
    </row>
    <row r="130" spans="1:3" ht="15">
      <c r="A130" t="e">
        <f>MATCH('sheet 1'!$C135,'MOs 1s and 2s'!$A$2:$A$139,0)</f>
        <v>#VALUE!</v>
      </c>
      <c r="B130">
        <f>MATCH('sheet 1'!$C$3,'MOs 1s and 2s'!$B$1:$BN$1,0)</f>
        <v>52</v>
      </c>
      <c r="C130">
        <f>IF(ISERROR(INDEX('MOs 1s and 2s'!$B$2:$BN$139,'MO formatting'!A130,'MO formatting'!B130)),"",INDEX('MOs 1s and 2s'!$B$2:$BN$139,'MO formatting'!A130,'MO formatting'!B130))</f>
      </c>
    </row>
    <row r="131" spans="1:3" ht="15">
      <c r="A131" t="e">
        <f>MATCH('sheet 1'!$C136,'MOs 1s and 2s'!$A$2:$A$139,0)</f>
        <v>#VALUE!</v>
      </c>
      <c r="B131">
        <f>MATCH('sheet 1'!$C$3,'MOs 1s and 2s'!$B$1:$BN$1,0)</f>
        <v>52</v>
      </c>
      <c r="C131">
        <f>IF(ISERROR(INDEX('MOs 1s and 2s'!$B$2:$BN$139,'MO formatting'!A131,'MO formatting'!B131)),"",INDEX('MOs 1s and 2s'!$B$2:$BN$139,'MO formatting'!A131,'MO formatting'!B131))</f>
      </c>
    </row>
    <row r="132" spans="1:3" ht="15">
      <c r="A132" t="e">
        <f>MATCH('sheet 1'!$C137,'MOs 1s and 2s'!$A$2:$A$139,0)</f>
        <v>#VALUE!</v>
      </c>
      <c r="B132">
        <f>MATCH('sheet 1'!$C$3,'MOs 1s and 2s'!$B$1:$BN$1,0)</f>
        <v>52</v>
      </c>
      <c r="C132">
        <f>IF(ISERROR(INDEX('MOs 1s and 2s'!$B$2:$BN$139,'MO formatting'!A132,'MO formatting'!B132)),"",INDEX('MOs 1s and 2s'!$B$2:$BN$139,'MO formatting'!A132,'MO formatting'!B132))</f>
      </c>
    </row>
    <row r="133" spans="1:3" ht="15">
      <c r="A133" t="e">
        <f>MATCH('sheet 1'!$C138,'MOs 1s and 2s'!$A$2:$A$139,0)</f>
        <v>#VALUE!</v>
      </c>
      <c r="B133">
        <f>MATCH('sheet 1'!$C$3,'MOs 1s and 2s'!$B$1:$BN$1,0)</f>
        <v>52</v>
      </c>
      <c r="C133">
        <f>IF(ISERROR(INDEX('MOs 1s and 2s'!$B$2:$BN$139,'MO formatting'!A133,'MO formatting'!B133)),"",INDEX('MOs 1s and 2s'!$B$2:$BN$139,'MO formatting'!A133,'MO formatting'!B133))</f>
      </c>
    </row>
    <row r="134" spans="1:3" ht="15">
      <c r="A134" t="e">
        <f>MATCH('sheet 1'!$C139,'MOs 1s and 2s'!$A$2:$A$139,0)</f>
        <v>#VALUE!</v>
      </c>
      <c r="B134">
        <f>MATCH('sheet 1'!$C$3,'MOs 1s and 2s'!$B$1:$BN$1,0)</f>
        <v>52</v>
      </c>
      <c r="C134">
        <f>IF(ISERROR(INDEX('MOs 1s and 2s'!$B$2:$BN$139,'MO formatting'!A134,'MO formatting'!B134)),"",INDEX('MOs 1s and 2s'!$B$2:$BN$139,'MO formatting'!A134,'MO formatting'!B134))</f>
      </c>
    </row>
    <row r="135" spans="1:3" ht="15">
      <c r="A135" t="e">
        <f>MATCH('sheet 1'!$C140,'MOs 1s and 2s'!$A$2:$A$139,0)</f>
        <v>#VALUE!</v>
      </c>
      <c r="B135">
        <f>MATCH('sheet 1'!$C$3,'MOs 1s and 2s'!$B$1:$BN$1,0)</f>
        <v>52</v>
      </c>
      <c r="C135">
        <f>IF(ISERROR(INDEX('MOs 1s and 2s'!$B$2:$BN$139,'MO formatting'!A135,'MO formatting'!B135)),"",INDEX('MOs 1s and 2s'!$B$2:$BN$139,'MO formatting'!A135,'MO formatting'!B135))</f>
      </c>
    </row>
    <row r="136" spans="1:3" ht="15">
      <c r="A136" t="e">
        <f>MATCH('sheet 1'!$C141,'MOs 1s and 2s'!$A$2:$A$139,0)</f>
        <v>#VALUE!</v>
      </c>
      <c r="B136">
        <f>MATCH('sheet 1'!$C$3,'MOs 1s and 2s'!$B$1:$BN$1,0)</f>
        <v>52</v>
      </c>
      <c r="C136">
        <f>IF(ISERROR(INDEX('MOs 1s and 2s'!$B$2:$BN$139,'MO formatting'!A136,'MO formatting'!B136)),"",INDEX('MOs 1s and 2s'!$B$2:$BN$139,'MO formatting'!A136,'MO formatting'!B136))</f>
      </c>
    </row>
    <row r="137" spans="1:3" ht="15">
      <c r="A137" t="e">
        <f>MATCH('sheet 1'!$C142,'MOs 1s and 2s'!$A$2:$A$139,0)</f>
        <v>#VALUE!</v>
      </c>
      <c r="B137">
        <f>MATCH('sheet 1'!$C$3,'MOs 1s and 2s'!$B$1:$BN$1,0)</f>
        <v>52</v>
      </c>
      <c r="C137">
        <f>IF(ISERROR(INDEX('MOs 1s and 2s'!$B$2:$BN$139,'MO formatting'!A137,'MO formatting'!B137)),"",INDEX('MOs 1s and 2s'!$B$2:$BN$139,'MO formatting'!A137,'MO formatting'!B137))</f>
      </c>
    </row>
    <row r="138" spans="1:3" ht="15">
      <c r="A138" t="e">
        <f>MATCH('sheet 1'!$C143,'MOs 1s and 2s'!$A$2:$A$139,0)</f>
        <v>#VALUE!</v>
      </c>
      <c r="B138">
        <f>MATCH('sheet 1'!$C$3,'MOs 1s and 2s'!$B$1:$BN$1,0)</f>
        <v>52</v>
      </c>
      <c r="C138">
        <f>IF(ISERROR(INDEX('MOs 1s and 2s'!$B$2:$BN$139,'MO formatting'!A138,'MO formatting'!B138)),"",INDEX('MOs 1s and 2s'!$B$2:$BN$139,'MO formatting'!A138,'MO formatting'!B138))</f>
      </c>
    </row>
    <row r="139" spans="1:3" ht="15">
      <c r="A139" t="e">
        <f>MATCH('sheet 1'!$C144,'MOs 1s and 2s'!$A$2:$A$139,0)</f>
        <v>#VALUE!</v>
      </c>
      <c r="B139">
        <f>MATCH('sheet 1'!$C$3,'MOs 1s and 2s'!$B$1:$BN$1,0)</f>
        <v>52</v>
      </c>
      <c r="C139">
        <f>IF(ISERROR(INDEX('MOs 1s and 2s'!$B$2:$BN$139,'MO formatting'!A139,'MO formatting'!B139)),"",INDEX('MOs 1s and 2s'!$B$2:$BN$139,'MO formatting'!A139,'MO formatting'!B139))</f>
      </c>
    </row>
    <row r="140" spans="1:3" ht="15">
      <c r="A140" t="e">
        <f>MATCH('sheet 1'!$C145,'MOs 1s and 2s'!$A$2:$A$139,0)</f>
        <v>#VALUE!</v>
      </c>
      <c r="B140">
        <f>MATCH('sheet 1'!$C$3,'MOs 1s and 2s'!$B$1:$BN$1,0)</f>
        <v>52</v>
      </c>
      <c r="C140">
        <f>IF(ISERROR(INDEX('MOs 1s and 2s'!$B$2:$BN$139,'MO formatting'!A140,'MO formatting'!B140)),"",INDEX('MOs 1s and 2s'!$B$2:$BN$139,'MO formatting'!A140,'MO formatting'!B140))</f>
      </c>
    </row>
  </sheetData>
  <sheetProtection/>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336"/>
  <sheetViews>
    <sheetView zoomScalePageLayoutView="0" workbookViewId="0" topLeftCell="A325">
      <selection activeCell="A2" sqref="A2:I336"/>
    </sheetView>
  </sheetViews>
  <sheetFormatPr defaultColWidth="8.88671875" defaultRowHeight="15"/>
  <cols>
    <col min="1" max="1" width="4.88671875" style="19" customWidth="1"/>
    <col min="2" max="2" width="32.5546875" style="19" customWidth="1"/>
    <col min="3" max="3" width="3.5546875" style="19" customWidth="1"/>
    <col min="4" max="4" width="4.21484375" style="19" customWidth="1"/>
    <col min="5" max="5" width="3.5546875" style="19" customWidth="1"/>
    <col min="6" max="6" width="7.21484375" style="20" customWidth="1"/>
    <col min="7" max="7" width="8.88671875" style="20" customWidth="1"/>
    <col min="8" max="8" width="7.21484375" style="20" customWidth="1"/>
    <col min="9" max="9" width="8.88671875" style="20" customWidth="1"/>
    <col min="10" max="16384" width="8.88671875" style="19" customWidth="1"/>
  </cols>
  <sheetData>
    <row r="1" spans="1:9" ht="12.75">
      <c r="A1" s="19" t="s">
        <v>49</v>
      </c>
      <c r="B1" s="19" t="s">
        <v>649</v>
      </c>
      <c r="C1" s="19" t="s">
        <v>50</v>
      </c>
      <c r="D1" s="19" t="s">
        <v>53</v>
      </c>
      <c r="E1" s="19" t="s">
        <v>56</v>
      </c>
      <c r="F1" s="20" t="s">
        <v>51</v>
      </c>
      <c r="G1" s="20" t="s">
        <v>52</v>
      </c>
      <c r="H1" s="20" t="s">
        <v>51</v>
      </c>
      <c r="I1" s="20" t="s">
        <v>52</v>
      </c>
    </row>
    <row r="2" spans="1:9" ht="12.75">
      <c r="A2" s="19">
        <v>1</v>
      </c>
      <c r="B2" s="19" t="s">
        <v>717</v>
      </c>
      <c r="C2" s="19" t="s">
        <v>715</v>
      </c>
      <c r="D2" s="19" t="s">
        <v>54</v>
      </c>
      <c r="E2" s="19" t="s">
        <v>57</v>
      </c>
      <c r="F2" s="21" t="s">
        <v>1039</v>
      </c>
      <c r="G2" s="20" t="s">
        <v>1039</v>
      </c>
      <c r="H2" s="20" t="s">
        <v>144</v>
      </c>
      <c r="I2" s="20" t="s">
        <v>145</v>
      </c>
    </row>
    <row r="3" spans="1:9" ht="12.75">
      <c r="A3" s="19">
        <v>2</v>
      </c>
      <c r="B3" s="19" t="s">
        <v>718</v>
      </c>
      <c r="C3" s="19" t="s">
        <v>715</v>
      </c>
      <c r="D3" s="19" t="s">
        <v>54</v>
      </c>
      <c r="E3" s="19" t="s">
        <v>57</v>
      </c>
      <c r="F3" s="21" t="s">
        <v>1039</v>
      </c>
      <c r="G3" s="20" t="s">
        <v>1039</v>
      </c>
      <c r="H3" s="20" t="s">
        <v>144</v>
      </c>
      <c r="I3" s="20" t="s">
        <v>146</v>
      </c>
    </row>
    <row r="4" spans="1:9" ht="12.75">
      <c r="A4" s="19">
        <v>3</v>
      </c>
      <c r="B4" s="19" t="s">
        <v>719</v>
      </c>
      <c r="C4" s="19" t="s">
        <v>715</v>
      </c>
      <c r="D4" s="19" t="s">
        <v>54</v>
      </c>
      <c r="E4" s="19" t="s">
        <v>57</v>
      </c>
      <c r="F4" s="21" t="s">
        <v>1039</v>
      </c>
      <c r="G4" s="20" t="s">
        <v>1039</v>
      </c>
      <c r="H4" s="20" t="s">
        <v>144</v>
      </c>
      <c r="I4" s="20" t="s">
        <v>147</v>
      </c>
    </row>
    <row r="5" spans="1:9" ht="12.75">
      <c r="A5" s="19">
        <v>4</v>
      </c>
      <c r="B5" s="19" t="s">
        <v>720</v>
      </c>
      <c r="C5" s="19" t="s">
        <v>715</v>
      </c>
      <c r="D5" s="19" t="s">
        <v>54</v>
      </c>
      <c r="E5" s="19" t="s">
        <v>57</v>
      </c>
      <c r="F5" s="21" t="s">
        <v>1039</v>
      </c>
      <c r="G5" s="20" t="s">
        <v>1039</v>
      </c>
      <c r="H5" s="20" t="s">
        <v>144</v>
      </c>
      <c r="I5" s="20" t="s">
        <v>148</v>
      </c>
    </row>
    <row r="6" spans="1:9" ht="12.75">
      <c r="A6" s="19">
        <v>5</v>
      </c>
      <c r="B6" s="19" t="s">
        <v>721</v>
      </c>
      <c r="C6" s="19" t="s">
        <v>715</v>
      </c>
      <c r="D6" s="19" t="s">
        <v>54</v>
      </c>
      <c r="E6" s="19" t="s">
        <v>57</v>
      </c>
      <c r="F6" s="21" t="s">
        <v>1039</v>
      </c>
      <c r="G6" s="20" t="s">
        <v>1039</v>
      </c>
      <c r="H6" s="20" t="s">
        <v>1040</v>
      </c>
      <c r="I6" s="20" t="s">
        <v>149</v>
      </c>
    </row>
    <row r="7" spans="1:9" ht="12.75">
      <c r="A7" s="19">
        <v>6</v>
      </c>
      <c r="B7" s="19" t="s">
        <v>722</v>
      </c>
      <c r="C7" s="19" t="s">
        <v>715</v>
      </c>
      <c r="D7" s="19" t="s">
        <v>54</v>
      </c>
      <c r="E7" s="19" t="s">
        <v>57</v>
      </c>
      <c r="F7" s="21" t="s">
        <v>1039</v>
      </c>
      <c r="G7" s="20" t="s">
        <v>1039</v>
      </c>
      <c r="H7" s="20" t="s">
        <v>144</v>
      </c>
      <c r="I7" s="20" t="s">
        <v>150</v>
      </c>
    </row>
    <row r="8" spans="1:9" ht="12.75">
      <c r="A8" s="19">
        <v>7</v>
      </c>
      <c r="B8" s="19" t="s">
        <v>723</v>
      </c>
      <c r="C8" s="19" t="s">
        <v>715</v>
      </c>
      <c r="D8" s="19" t="s">
        <v>54</v>
      </c>
      <c r="E8" s="19" t="s">
        <v>57</v>
      </c>
      <c r="F8" s="21" t="s">
        <v>1039</v>
      </c>
      <c r="G8" s="20" t="s">
        <v>1039</v>
      </c>
      <c r="H8" s="20" t="s">
        <v>144</v>
      </c>
      <c r="I8" s="20" t="s">
        <v>151</v>
      </c>
    </row>
    <row r="9" spans="1:9" ht="12.75">
      <c r="A9" s="19">
        <v>8</v>
      </c>
      <c r="B9" s="19" t="s">
        <v>884</v>
      </c>
      <c r="C9" s="19" t="s">
        <v>716</v>
      </c>
      <c r="D9" s="19" t="s">
        <v>54</v>
      </c>
      <c r="E9" s="19" t="s">
        <v>57</v>
      </c>
      <c r="F9" s="20" t="s">
        <v>142</v>
      </c>
      <c r="G9" s="20" t="s">
        <v>356</v>
      </c>
      <c r="H9" s="20" t="s">
        <v>142</v>
      </c>
      <c r="I9" s="20" t="s">
        <v>143</v>
      </c>
    </row>
    <row r="10" spans="1:9" ht="12.75">
      <c r="A10" s="19">
        <v>9</v>
      </c>
      <c r="B10" s="19" t="s">
        <v>724</v>
      </c>
      <c r="C10" s="19" t="s">
        <v>715</v>
      </c>
      <c r="D10" s="19" t="s">
        <v>54</v>
      </c>
      <c r="E10" s="19" t="s">
        <v>57</v>
      </c>
      <c r="F10" s="21" t="s">
        <v>1039</v>
      </c>
      <c r="G10" s="20" t="s">
        <v>1039</v>
      </c>
      <c r="H10" s="20" t="s">
        <v>144</v>
      </c>
      <c r="I10" s="20" t="s">
        <v>152</v>
      </c>
    </row>
    <row r="11" spans="1:9" ht="12.75">
      <c r="A11" s="19">
        <v>10</v>
      </c>
      <c r="B11" s="19" t="s">
        <v>725</v>
      </c>
      <c r="C11" s="19" t="s">
        <v>715</v>
      </c>
      <c r="D11" s="19" t="s">
        <v>54</v>
      </c>
      <c r="E11" s="19" t="s">
        <v>57</v>
      </c>
      <c r="F11" s="21" t="s">
        <v>1039</v>
      </c>
      <c r="G11" s="20" t="s">
        <v>1039</v>
      </c>
      <c r="H11" s="20" t="s">
        <v>144</v>
      </c>
      <c r="I11" s="20" t="s">
        <v>153</v>
      </c>
    </row>
    <row r="12" spans="1:9" ht="12.75">
      <c r="A12" s="19">
        <v>11</v>
      </c>
      <c r="B12" s="19" t="s">
        <v>726</v>
      </c>
      <c r="C12" s="19" t="s">
        <v>715</v>
      </c>
      <c r="D12" s="19" t="s">
        <v>54</v>
      </c>
      <c r="E12" s="19" t="s">
        <v>57</v>
      </c>
      <c r="F12" s="21" t="s">
        <v>1039</v>
      </c>
      <c r="G12" s="20" t="s">
        <v>1039</v>
      </c>
      <c r="H12" s="20" t="s">
        <v>144</v>
      </c>
      <c r="I12" s="20" t="s">
        <v>154</v>
      </c>
    </row>
    <row r="13" spans="1:9" ht="12.75">
      <c r="A13" s="19">
        <v>12</v>
      </c>
      <c r="B13" s="19" t="s">
        <v>727</v>
      </c>
      <c r="C13" s="19" t="s">
        <v>715</v>
      </c>
      <c r="D13" s="19" t="s">
        <v>54</v>
      </c>
      <c r="E13" s="19" t="s">
        <v>57</v>
      </c>
      <c r="F13" s="21" t="s">
        <v>1039</v>
      </c>
      <c r="G13" s="20" t="s">
        <v>1039</v>
      </c>
      <c r="H13" s="20" t="s">
        <v>144</v>
      </c>
      <c r="I13" s="20" t="s">
        <v>154</v>
      </c>
    </row>
    <row r="14" spans="1:9" ht="12.75">
      <c r="A14" s="19">
        <v>13</v>
      </c>
      <c r="B14" s="19" t="s">
        <v>728</v>
      </c>
      <c r="C14" s="19" t="s">
        <v>715</v>
      </c>
      <c r="D14" s="19" t="s">
        <v>54</v>
      </c>
      <c r="E14" s="19" t="s">
        <v>57</v>
      </c>
      <c r="F14" s="21" t="s">
        <v>1039</v>
      </c>
      <c r="G14" s="20" t="s">
        <v>1039</v>
      </c>
      <c r="H14" s="20" t="s">
        <v>1040</v>
      </c>
      <c r="I14" s="20" t="s">
        <v>155</v>
      </c>
    </row>
    <row r="15" spans="1:9" ht="12.75">
      <c r="A15" s="19">
        <v>14</v>
      </c>
      <c r="B15" s="19" t="s">
        <v>729</v>
      </c>
      <c r="C15" s="19" t="s">
        <v>715</v>
      </c>
      <c r="D15" s="19" t="s">
        <v>54</v>
      </c>
      <c r="E15" s="19" t="s">
        <v>57</v>
      </c>
      <c r="F15" s="21" t="s">
        <v>1039</v>
      </c>
      <c r="G15" s="20" t="s">
        <v>1039</v>
      </c>
      <c r="H15" s="20" t="s">
        <v>144</v>
      </c>
      <c r="I15" s="20" t="s">
        <v>156</v>
      </c>
    </row>
    <row r="16" spans="1:9" ht="12.75">
      <c r="A16" s="19">
        <v>15</v>
      </c>
      <c r="B16" s="19" t="s">
        <v>730</v>
      </c>
      <c r="C16" s="19" t="s">
        <v>715</v>
      </c>
      <c r="D16" s="19" t="s">
        <v>54</v>
      </c>
      <c r="E16" s="19" t="s">
        <v>57</v>
      </c>
      <c r="F16" s="21" t="s">
        <v>1039</v>
      </c>
      <c r="G16" s="20" t="s">
        <v>1039</v>
      </c>
      <c r="H16" s="20" t="s">
        <v>144</v>
      </c>
      <c r="I16" s="20" t="s">
        <v>156</v>
      </c>
    </row>
    <row r="17" spans="1:9" ht="12.75">
      <c r="A17" s="19">
        <v>16</v>
      </c>
      <c r="B17" s="19" t="s">
        <v>2</v>
      </c>
      <c r="C17" s="19" t="s">
        <v>715</v>
      </c>
      <c r="D17" s="19" t="s">
        <v>54</v>
      </c>
      <c r="E17" s="19" t="s">
        <v>57</v>
      </c>
      <c r="F17" s="21" t="s">
        <v>1039</v>
      </c>
      <c r="G17" s="20" t="s">
        <v>1039</v>
      </c>
      <c r="H17" s="20" t="s">
        <v>1040</v>
      </c>
      <c r="I17" s="20" t="s">
        <v>157</v>
      </c>
    </row>
    <row r="18" spans="1:9" ht="12.75">
      <c r="A18" s="19">
        <v>17</v>
      </c>
      <c r="B18" s="19" t="s">
        <v>890</v>
      </c>
      <c r="C18" s="19" t="s">
        <v>715</v>
      </c>
      <c r="D18" s="19" t="s">
        <v>54</v>
      </c>
      <c r="E18" s="19" t="s">
        <v>57</v>
      </c>
      <c r="F18" s="21" t="s">
        <v>1039</v>
      </c>
      <c r="G18" s="20" t="s">
        <v>1039</v>
      </c>
      <c r="H18" s="20" t="s">
        <v>355</v>
      </c>
      <c r="I18" s="20" t="s">
        <v>158</v>
      </c>
    </row>
    <row r="19" spans="1:9" ht="12.75">
      <c r="A19" s="19">
        <v>18</v>
      </c>
      <c r="B19" s="19" t="s">
        <v>3</v>
      </c>
      <c r="C19" s="19" t="s">
        <v>715</v>
      </c>
      <c r="D19" s="19" t="s">
        <v>54</v>
      </c>
      <c r="E19" s="19" t="s">
        <v>57</v>
      </c>
      <c r="F19" s="21" t="s">
        <v>1039</v>
      </c>
      <c r="G19" s="20" t="s">
        <v>1039</v>
      </c>
      <c r="H19" s="20" t="s">
        <v>355</v>
      </c>
      <c r="I19" s="20" t="s">
        <v>159</v>
      </c>
    </row>
    <row r="20" spans="1:9" ht="12.75">
      <c r="A20" s="19">
        <v>19</v>
      </c>
      <c r="B20" s="19" t="s">
        <v>893</v>
      </c>
      <c r="C20" s="19" t="s">
        <v>715</v>
      </c>
      <c r="D20" s="19" t="s">
        <v>54</v>
      </c>
      <c r="E20" s="19" t="s">
        <v>57</v>
      </c>
      <c r="F20" s="21" t="s">
        <v>1039</v>
      </c>
      <c r="G20" s="20" t="s">
        <v>1039</v>
      </c>
      <c r="H20" s="20" t="s">
        <v>355</v>
      </c>
      <c r="I20" s="20" t="s">
        <v>160</v>
      </c>
    </row>
    <row r="21" spans="1:9" ht="12.75">
      <c r="A21" s="19">
        <v>20</v>
      </c>
      <c r="B21" s="19" t="s">
        <v>880</v>
      </c>
      <c r="C21" s="19" t="s">
        <v>716</v>
      </c>
      <c r="D21" s="19" t="s">
        <v>54</v>
      </c>
      <c r="E21" s="19" t="s">
        <v>57</v>
      </c>
      <c r="F21" s="20" t="s">
        <v>58</v>
      </c>
      <c r="G21" s="20" t="s">
        <v>83</v>
      </c>
      <c r="H21" s="20" t="s">
        <v>58</v>
      </c>
      <c r="I21" s="20" t="s">
        <v>83</v>
      </c>
    </row>
    <row r="22" spans="1:9" ht="12.75">
      <c r="A22" s="19">
        <v>21</v>
      </c>
      <c r="B22" s="19" t="s">
        <v>881</v>
      </c>
      <c r="C22" s="19" t="s">
        <v>716</v>
      </c>
      <c r="D22" s="19" t="s">
        <v>54</v>
      </c>
      <c r="E22" s="19" t="s">
        <v>57</v>
      </c>
      <c r="F22" s="20" t="s">
        <v>58</v>
      </c>
      <c r="G22" s="20" t="s">
        <v>92</v>
      </c>
      <c r="H22" s="20" t="s">
        <v>58</v>
      </c>
      <c r="I22" s="20" t="s">
        <v>92</v>
      </c>
    </row>
    <row r="23" spans="1:9" ht="12.75">
      <c r="A23" s="19">
        <v>22</v>
      </c>
      <c r="B23" s="19" t="s">
        <v>891</v>
      </c>
      <c r="C23" s="19" t="s">
        <v>716</v>
      </c>
      <c r="D23" s="19" t="s">
        <v>54</v>
      </c>
      <c r="E23" s="19" t="s">
        <v>57</v>
      </c>
      <c r="F23" s="20" t="s">
        <v>58</v>
      </c>
      <c r="G23" s="20" t="s">
        <v>93</v>
      </c>
      <c r="H23" s="20" t="s">
        <v>58</v>
      </c>
      <c r="I23" s="20" t="s">
        <v>93</v>
      </c>
    </row>
    <row r="24" spans="1:9" ht="12.75">
      <c r="A24" s="19">
        <v>23</v>
      </c>
      <c r="B24" s="19" t="s">
        <v>5</v>
      </c>
      <c r="C24" s="19" t="s">
        <v>716</v>
      </c>
      <c r="D24" s="19" t="s">
        <v>54</v>
      </c>
      <c r="E24" s="19" t="s">
        <v>57</v>
      </c>
      <c r="F24" s="20" t="s">
        <v>58</v>
      </c>
      <c r="G24" s="20" t="s">
        <v>101</v>
      </c>
      <c r="H24" s="20" t="s">
        <v>58</v>
      </c>
      <c r="I24" s="20" t="s">
        <v>101</v>
      </c>
    </row>
    <row r="25" spans="1:9" ht="12.75">
      <c r="A25" s="19">
        <v>24</v>
      </c>
      <c r="B25" s="19" t="s">
        <v>4</v>
      </c>
      <c r="C25" s="19" t="s">
        <v>716</v>
      </c>
      <c r="D25" s="19" t="s">
        <v>54</v>
      </c>
      <c r="E25" s="19" t="s">
        <v>57</v>
      </c>
      <c r="F25" s="20" t="s">
        <v>58</v>
      </c>
      <c r="G25" s="20" t="s">
        <v>102</v>
      </c>
      <c r="H25" s="20" t="s">
        <v>58</v>
      </c>
      <c r="I25" s="20" t="s">
        <v>102</v>
      </c>
    </row>
    <row r="26" spans="1:9" ht="12.75">
      <c r="A26" s="19">
        <v>25</v>
      </c>
      <c r="B26" s="19" t="s">
        <v>642</v>
      </c>
      <c r="C26" s="19" t="s">
        <v>716</v>
      </c>
      <c r="D26" s="19" t="s">
        <v>54</v>
      </c>
      <c r="E26" s="19" t="s">
        <v>57</v>
      </c>
      <c r="F26" s="20" t="s">
        <v>58</v>
      </c>
      <c r="G26" s="20" t="s">
        <v>103</v>
      </c>
      <c r="H26" s="20" t="s">
        <v>58</v>
      </c>
      <c r="I26" s="20" t="s">
        <v>103</v>
      </c>
    </row>
    <row r="27" spans="1:9" ht="12.75">
      <c r="A27" s="19">
        <v>26</v>
      </c>
      <c r="B27" s="19" t="s">
        <v>892</v>
      </c>
      <c r="C27" s="19" t="s">
        <v>715</v>
      </c>
      <c r="D27" s="19" t="s">
        <v>54</v>
      </c>
      <c r="E27" s="19" t="s">
        <v>57</v>
      </c>
      <c r="F27" s="21" t="s">
        <v>1039</v>
      </c>
      <c r="G27" s="20" t="s">
        <v>1039</v>
      </c>
      <c r="H27" s="20" t="s">
        <v>58</v>
      </c>
      <c r="I27" s="20" t="s">
        <v>161</v>
      </c>
    </row>
    <row r="28" spans="1:9" ht="12.75">
      <c r="A28" s="19">
        <v>27</v>
      </c>
      <c r="B28" s="19" t="s">
        <v>7</v>
      </c>
      <c r="C28" s="19" t="s">
        <v>715</v>
      </c>
      <c r="D28" s="19" t="s">
        <v>54</v>
      </c>
      <c r="E28" s="19" t="s">
        <v>57</v>
      </c>
      <c r="F28" s="21" t="s">
        <v>1039</v>
      </c>
      <c r="G28" s="20" t="s">
        <v>1039</v>
      </c>
      <c r="H28" s="20" t="s">
        <v>58</v>
      </c>
      <c r="I28" s="20" t="s">
        <v>162</v>
      </c>
    </row>
    <row r="29" spans="1:9" ht="12.75">
      <c r="A29" s="19">
        <v>28</v>
      </c>
      <c r="B29" s="19" t="s">
        <v>387</v>
      </c>
      <c r="C29" s="19" t="s">
        <v>715</v>
      </c>
      <c r="D29" s="19" t="s">
        <v>54</v>
      </c>
      <c r="E29" s="19" t="s">
        <v>57</v>
      </c>
      <c r="F29" s="21" t="s">
        <v>1039</v>
      </c>
      <c r="G29" s="20" t="s">
        <v>1039</v>
      </c>
      <c r="H29" s="20" t="s">
        <v>58</v>
      </c>
      <c r="I29" s="20" t="s">
        <v>163</v>
      </c>
    </row>
    <row r="30" spans="1:9" ht="12.75">
      <c r="A30" s="19">
        <v>29</v>
      </c>
      <c r="B30" s="19" t="s">
        <v>386</v>
      </c>
      <c r="C30" s="19" t="s">
        <v>716</v>
      </c>
      <c r="D30" s="19" t="s">
        <v>54</v>
      </c>
      <c r="E30" s="19" t="s">
        <v>57</v>
      </c>
      <c r="F30" s="20" t="s">
        <v>58</v>
      </c>
      <c r="G30" s="20" t="s">
        <v>115</v>
      </c>
      <c r="H30" s="20" t="s">
        <v>58</v>
      </c>
      <c r="I30" s="20" t="s">
        <v>115</v>
      </c>
    </row>
    <row r="31" spans="1:9" ht="12.75">
      <c r="A31" s="19">
        <v>30</v>
      </c>
      <c r="B31" s="19" t="s">
        <v>644</v>
      </c>
      <c r="C31" s="19" t="s">
        <v>716</v>
      </c>
      <c r="D31" s="19" t="s">
        <v>54</v>
      </c>
      <c r="E31" s="19" t="s">
        <v>57</v>
      </c>
      <c r="F31" s="20" t="s">
        <v>58</v>
      </c>
      <c r="G31" s="20" t="s">
        <v>116</v>
      </c>
      <c r="H31" s="20" t="s">
        <v>58</v>
      </c>
      <c r="I31" s="20" t="s">
        <v>116</v>
      </c>
    </row>
    <row r="32" spans="1:9" ht="12.75">
      <c r="A32" s="19">
        <v>31</v>
      </c>
      <c r="B32" s="19" t="s">
        <v>853</v>
      </c>
      <c r="C32" s="19" t="s">
        <v>716</v>
      </c>
      <c r="D32" s="19" t="s">
        <v>54</v>
      </c>
      <c r="E32" s="19" t="s">
        <v>57</v>
      </c>
      <c r="F32" s="20" t="s">
        <v>58</v>
      </c>
      <c r="G32" s="20" t="s">
        <v>117</v>
      </c>
      <c r="H32" s="20" t="s">
        <v>58</v>
      </c>
      <c r="I32" s="20" t="s">
        <v>117</v>
      </c>
    </row>
    <row r="33" spans="1:9" ht="12.75">
      <c r="A33" s="19">
        <v>32</v>
      </c>
      <c r="B33" s="19" t="s">
        <v>6</v>
      </c>
      <c r="C33" s="19" t="s">
        <v>716</v>
      </c>
      <c r="D33" s="19" t="s">
        <v>54</v>
      </c>
      <c r="E33" s="19" t="s">
        <v>57</v>
      </c>
      <c r="F33" s="20" t="s">
        <v>58</v>
      </c>
      <c r="G33" s="20" t="s">
        <v>118</v>
      </c>
      <c r="H33" s="20" t="s">
        <v>58</v>
      </c>
      <c r="I33" s="20" t="s">
        <v>118</v>
      </c>
    </row>
    <row r="34" spans="1:9" ht="12.75">
      <c r="A34" s="19">
        <v>33</v>
      </c>
      <c r="B34" s="19" t="s">
        <v>645</v>
      </c>
      <c r="C34" s="19" t="s">
        <v>716</v>
      </c>
      <c r="D34" s="19" t="s">
        <v>54</v>
      </c>
      <c r="E34" s="19" t="s">
        <v>57</v>
      </c>
      <c r="F34" s="20" t="s">
        <v>58</v>
      </c>
      <c r="G34" s="20" t="s">
        <v>119</v>
      </c>
      <c r="H34" s="20" t="s">
        <v>58</v>
      </c>
      <c r="I34" s="20" t="s">
        <v>119</v>
      </c>
    </row>
    <row r="35" spans="1:9" ht="12.75">
      <c r="A35" s="19">
        <v>34</v>
      </c>
      <c r="B35" s="19" t="s">
        <v>810</v>
      </c>
      <c r="C35" s="19" t="s">
        <v>716</v>
      </c>
      <c r="D35" s="19" t="s">
        <v>54</v>
      </c>
      <c r="E35" s="19" t="s">
        <v>57</v>
      </c>
      <c r="F35" s="20" t="s">
        <v>58</v>
      </c>
      <c r="G35" s="20" t="s">
        <v>120</v>
      </c>
      <c r="H35" s="20" t="s">
        <v>58</v>
      </c>
      <c r="I35" s="20" t="s">
        <v>120</v>
      </c>
    </row>
    <row r="36" spans="1:9" ht="12.75">
      <c r="A36" s="19">
        <v>35</v>
      </c>
      <c r="B36" s="19" t="s">
        <v>385</v>
      </c>
      <c r="C36" s="19" t="s">
        <v>716</v>
      </c>
      <c r="D36" s="19" t="s">
        <v>54</v>
      </c>
      <c r="E36" s="19" t="s">
        <v>57</v>
      </c>
      <c r="F36" s="20" t="s">
        <v>58</v>
      </c>
      <c r="G36" s="20" t="s">
        <v>121</v>
      </c>
      <c r="H36" s="20" t="s">
        <v>58</v>
      </c>
      <c r="I36" s="20" t="s">
        <v>121</v>
      </c>
    </row>
    <row r="37" spans="1:9" ht="12.75">
      <c r="A37" s="19">
        <v>36</v>
      </c>
      <c r="B37" s="19" t="s">
        <v>731</v>
      </c>
      <c r="C37" s="19" t="s">
        <v>715</v>
      </c>
      <c r="D37" s="19" t="s">
        <v>54</v>
      </c>
      <c r="E37" s="19" t="s">
        <v>57</v>
      </c>
      <c r="F37" s="21" t="s">
        <v>1039</v>
      </c>
      <c r="G37" s="20" t="s">
        <v>1039</v>
      </c>
      <c r="H37" s="20" t="s">
        <v>1040</v>
      </c>
      <c r="I37" s="20" t="s">
        <v>164</v>
      </c>
    </row>
    <row r="38" spans="1:9" ht="12.75">
      <c r="A38" s="19">
        <v>37</v>
      </c>
      <c r="B38" s="19" t="s">
        <v>732</v>
      </c>
      <c r="C38" s="19" t="s">
        <v>715</v>
      </c>
      <c r="D38" s="19" t="s">
        <v>54</v>
      </c>
      <c r="E38" s="19" t="s">
        <v>57</v>
      </c>
      <c r="F38" s="21" t="s">
        <v>1039</v>
      </c>
      <c r="G38" s="20" t="s">
        <v>1039</v>
      </c>
      <c r="H38" s="20" t="s">
        <v>144</v>
      </c>
      <c r="I38" s="20" t="s">
        <v>165</v>
      </c>
    </row>
    <row r="39" spans="1:9" ht="12.75">
      <c r="A39" s="19">
        <v>38</v>
      </c>
      <c r="B39" s="19" t="s">
        <v>885</v>
      </c>
      <c r="C39" s="19" t="s">
        <v>716</v>
      </c>
      <c r="D39" s="19" t="s">
        <v>54</v>
      </c>
      <c r="E39" s="19" t="s">
        <v>57</v>
      </c>
      <c r="F39" s="20" t="s">
        <v>58</v>
      </c>
      <c r="G39" s="20" t="s">
        <v>122</v>
      </c>
      <c r="H39" s="20" t="s">
        <v>58</v>
      </c>
      <c r="I39" s="20" t="s">
        <v>122</v>
      </c>
    </row>
    <row r="40" spans="1:9" ht="12.75">
      <c r="A40" s="19">
        <v>39</v>
      </c>
      <c r="B40" s="19" t="s">
        <v>834</v>
      </c>
      <c r="C40" s="19" t="s">
        <v>716</v>
      </c>
      <c r="D40" s="19" t="s">
        <v>54</v>
      </c>
      <c r="E40" s="19" t="s">
        <v>57</v>
      </c>
      <c r="F40" s="20" t="s">
        <v>58</v>
      </c>
      <c r="G40" s="20" t="s">
        <v>123</v>
      </c>
      <c r="H40" s="20" t="s">
        <v>58</v>
      </c>
      <c r="I40" s="20" t="s">
        <v>123</v>
      </c>
    </row>
    <row r="41" spans="1:9" ht="12.75">
      <c r="A41" s="19">
        <v>40</v>
      </c>
      <c r="B41" s="19" t="s">
        <v>733</v>
      </c>
      <c r="C41" s="19" t="s">
        <v>715</v>
      </c>
      <c r="D41" s="19" t="s">
        <v>54</v>
      </c>
      <c r="E41" s="19" t="s">
        <v>57</v>
      </c>
      <c r="F41" s="21" t="s">
        <v>1039</v>
      </c>
      <c r="G41" s="20" t="s">
        <v>1039</v>
      </c>
      <c r="H41" s="20" t="s">
        <v>1040</v>
      </c>
      <c r="I41" s="20" t="s">
        <v>166</v>
      </c>
    </row>
    <row r="42" spans="1:9" ht="12.75">
      <c r="A42" s="19">
        <v>41</v>
      </c>
      <c r="B42" s="19" t="s">
        <v>734</v>
      </c>
      <c r="C42" s="19" t="s">
        <v>715</v>
      </c>
      <c r="D42" s="19" t="s">
        <v>54</v>
      </c>
      <c r="E42" s="19" t="s">
        <v>57</v>
      </c>
      <c r="F42" s="21" t="s">
        <v>1039</v>
      </c>
      <c r="G42" s="20" t="s">
        <v>1039</v>
      </c>
      <c r="H42" s="20" t="s">
        <v>1040</v>
      </c>
      <c r="I42" s="20" t="s">
        <v>167</v>
      </c>
    </row>
    <row r="43" spans="1:9" ht="12.75">
      <c r="A43" s="19">
        <v>42</v>
      </c>
      <c r="B43" s="19" t="s">
        <v>1</v>
      </c>
      <c r="C43" s="19" t="s">
        <v>716</v>
      </c>
      <c r="D43" s="19" t="s">
        <v>54</v>
      </c>
      <c r="E43" s="19" t="s">
        <v>57</v>
      </c>
      <c r="F43" s="20" t="s">
        <v>1040</v>
      </c>
      <c r="G43" s="20" t="s">
        <v>357</v>
      </c>
      <c r="H43" s="20" t="s">
        <v>1040</v>
      </c>
      <c r="I43" s="20" t="s">
        <v>124</v>
      </c>
    </row>
    <row r="44" spans="1:9" ht="12.75">
      <c r="A44" s="19">
        <v>43</v>
      </c>
      <c r="B44" s="19" t="s">
        <v>10</v>
      </c>
      <c r="C44" s="19" t="s">
        <v>716</v>
      </c>
      <c r="D44" s="19" t="s">
        <v>54</v>
      </c>
      <c r="E44" s="19" t="s">
        <v>57</v>
      </c>
      <c r="F44" s="20" t="s">
        <v>58</v>
      </c>
      <c r="G44" s="20" t="s">
        <v>125</v>
      </c>
      <c r="H44" s="20" t="s">
        <v>58</v>
      </c>
      <c r="I44" s="20" t="s">
        <v>125</v>
      </c>
    </row>
    <row r="45" spans="1:9" ht="12.75">
      <c r="A45" s="19">
        <v>44</v>
      </c>
      <c r="B45" s="19" t="s">
        <v>735</v>
      </c>
      <c r="C45" s="19" t="s">
        <v>715</v>
      </c>
      <c r="D45" s="19" t="s">
        <v>54</v>
      </c>
      <c r="E45" s="19" t="s">
        <v>57</v>
      </c>
      <c r="F45" s="21" t="s">
        <v>1039</v>
      </c>
      <c r="G45" s="20" t="s">
        <v>1039</v>
      </c>
      <c r="H45" s="20" t="s">
        <v>58</v>
      </c>
      <c r="I45" s="20" t="s">
        <v>168</v>
      </c>
    </row>
    <row r="46" spans="1:9" ht="12.75">
      <c r="A46" s="19">
        <v>45</v>
      </c>
      <c r="B46" s="19" t="s">
        <v>641</v>
      </c>
      <c r="C46" s="19" t="s">
        <v>716</v>
      </c>
      <c r="D46" s="19" t="s">
        <v>54</v>
      </c>
      <c r="E46" s="19" t="s">
        <v>57</v>
      </c>
      <c r="F46" s="20" t="s">
        <v>58</v>
      </c>
      <c r="G46" s="20" t="s">
        <v>126</v>
      </c>
      <c r="H46" s="20" t="s">
        <v>58</v>
      </c>
      <c r="I46" s="20" t="s">
        <v>126</v>
      </c>
    </row>
    <row r="47" spans="1:9" ht="12.75">
      <c r="A47" s="19">
        <v>46</v>
      </c>
      <c r="B47" s="19" t="s">
        <v>647</v>
      </c>
      <c r="C47" s="19" t="s">
        <v>716</v>
      </c>
      <c r="D47" s="19" t="s">
        <v>54</v>
      </c>
      <c r="E47" s="19" t="s">
        <v>57</v>
      </c>
      <c r="F47" s="20" t="s">
        <v>58</v>
      </c>
      <c r="G47" s="20" t="s">
        <v>127</v>
      </c>
      <c r="H47" s="20" t="s">
        <v>58</v>
      </c>
      <c r="I47" s="20" t="s">
        <v>127</v>
      </c>
    </row>
    <row r="48" spans="1:9" ht="12.75">
      <c r="A48" s="19">
        <v>47</v>
      </c>
      <c r="B48" s="19" t="s">
        <v>736</v>
      </c>
      <c r="C48" s="19" t="s">
        <v>715</v>
      </c>
      <c r="D48" s="19" t="s">
        <v>54</v>
      </c>
      <c r="E48" s="19" t="s">
        <v>57</v>
      </c>
      <c r="F48" s="21" t="s">
        <v>1039</v>
      </c>
      <c r="G48" s="20" t="s">
        <v>1039</v>
      </c>
      <c r="H48" s="20" t="s">
        <v>58</v>
      </c>
      <c r="I48" s="20" t="s">
        <v>169</v>
      </c>
    </row>
    <row r="49" spans="1:9" ht="12.75">
      <c r="A49" s="19">
        <v>48</v>
      </c>
      <c r="B49" s="19" t="s">
        <v>882</v>
      </c>
      <c r="C49" s="19" t="s">
        <v>716</v>
      </c>
      <c r="D49" s="19" t="s">
        <v>54</v>
      </c>
      <c r="E49" s="19" t="s">
        <v>57</v>
      </c>
      <c r="F49" s="20" t="s">
        <v>58</v>
      </c>
      <c r="G49" s="20" t="s">
        <v>128</v>
      </c>
      <c r="H49" s="20" t="s">
        <v>58</v>
      </c>
      <c r="I49" s="20" t="s">
        <v>128</v>
      </c>
    </row>
    <row r="50" spans="1:9" ht="12.75">
      <c r="A50" s="19">
        <v>49</v>
      </c>
      <c r="B50" s="19" t="s">
        <v>816</v>
      </c>
      <c r="C50" s="19" t="s">
        <v>716</v>
      </c>
      <c r="D50" s="19" t="s">
        <v>54</v>
      </c>
      <c r="E50" s="19" t="s">
        <v>57</v>
      </c>
      <c r="F50" s="20" t="s">
        <v>58</v>
      </c>
      <c r="G50" s="20" t="s">
        <v>129</v>
      </c>
      <c r="H50" s="20" t="s">
        <v>58</v>
      </c>
      <c r="I50" s="20" t="s">
        <v>129</v>
      </c>
    </row>
    <row r="51" spans="1:9" ht="12.75">
      <c r="A51" s="19">
        <v>50</v>
      </c>
      <c r="B51" s="19" t="s">
        <v>832</v>
      </c>
      <c r="C51" s="19" t="s">
        <v>716</v>
      </c>
      <c r="D51" s="19" t="s">
        <v>54</v>
      </c>
      <c r="E51" s="19" t="s">
        <v>57</v>
      </c>
      <c r="F51" s="20" t="s">
        <v>1040</v>
      </c>
      <c r="G51" s="20" t="s">
        <v>130</v>
      </c>
      <c r="H51" s="20" t="s">
        <v>1040</v>
      </c>
      <c r="I51" s="20" t="s">
        <v>130</v>
      </c>
    </row>
    <row r="52" spans="1:9" ht="12.75">
      <c r="A52" s="19">
        <v>51</v>
      </c>
      <c r="B52" s="19" t="s">
        <v>883</v>
      </c>
      <c r="C52" s="19" t="s">
        <v>716</v>
      </c>
      <c r="D52" s="19" t="s">
        <v>54</v>
      </c>
      <c r="E52" s="19" t="s">
        <v>57</v>
      </c>
      <c r="F52" s="20" t="s">
        <v>1040</v>
      </c>
      <c r="G52" s="20" t="s">
        <v>131</v>
      </c>
      <c r="H52" s="20" t="s">
        <v>1040</v>
      </c>
      <c r="I52" s="20" t="s">
        <v>131</v>
      </c>
    </row>
    <row r="53" spans="1:9" ht="12.75">
      <c r="A53" s="19">
        <v>52</v>
      </c>
      <c r="B53" s="19" t="s">
        <v>737</v>
      </c>
      <c r="C53" s="19" t="s">
        <v>715</v>
      </c>
      <c r="D53" s="19" t="s">
        <v>54</v>
      </c>
      <c r="E53" s="19" t="s">
        <v>57</v>
      </c>
      <c r="F53" s="21" t="s">
        <v>1039</v>
      </c>
      <c r="H53" s="20" t="s">
        <v>96</v>
      </c>
      <c r="I53" s="20" t="s">
        <v>170</v>
      </c>
    </row>
    <row r="54" spans="1:9" ht="12.75">
      <c r="A54" s="19">
        <v>53</v>
      </c>
      <c r="B54" s="19" t="s">
        <v>738</v>
      </c>
      <c r="C54" s="19" t="s">
        <v>715</v>
      </c>
      <c r="D54" s="19" t="s">
        <v>54</v>
      </c>
      <c r="E54" s="19" t="s">
        <v>57</v>
      </c>
      <c r="F54" s="21" t="s">
        <v>1039</v>
      </c>
      <c r="H54" s="20" t="s">
        <v>1040</v>
      </c>
      <c r="I54" s="20" t="s">
        <v>171</v>
      </c>
    </row>
    <row r="55" spans="1:9" ht="12.75">
      <c r="A55" s="19">
        <v>54</v>
      </c>
      <c r="B55" s="19" t="s">
        <v>739</v>
      </c>
      <c r="C55" s="19" t="s">
        <v>715</v>
      </c>
      <c r="D55" s="19" t="s">
        <v>54</v>
      </c>
      <c r="E55" s="19" t="s">
        <v>57</v>
      </c>
      <c r="F55" s="21" t="s">
        <v>1039</v>
      </c>
      <c r="H55" s="20" t="s">
        <v>144</v>
      </c>
      <c r="I55" s="20" t="s">
        <v>172</v>
      </c>
    </row>
    <row r="56" spans="1:9" ht="12.75">
      <c r="A56" s="19">
        <v>55</v>
      </c>
      <c r="B56" s="19" t="s">
        <v>740</v>
      </c>
      <c r="C56" s="19" t="s">
        <v>716</v>
      </c>
      <c r="D56" s="19" t="s">
        <v>54</v>
      </c>
      <c r="E56" s="19" t="s">
        <v>57</v>
      </c>
      <c r="F56" s="21" t="s">
        <v>138</v>
      </c>
      <c r="G56" s="20" t="s">
        <v>894</v>
      </c>
      <c r="H56" s="20" t="s">
        <v>138</v>
      </c>
      <c r="I56" s="20">
        <v>49</v>
      </c>
    </row>
    <row r="57" spans="1:9" ht="12.75">
      <c r="A57" s="19">
        <v>56</v>
      </c>
      <c r="B57" s="19" t="s">
        <v>741</v>
      </c>
      <c r="C57" s="19" t="s">
        <v>715</v>
      </c>
      <c r="D57" s="19" t="s">
        <v>54</v>
      </c>
      <c r="E57" s="19" t="s">
        <v>57</v>
      </c>
      <c r="F57" s="21" t="s">
        <v>1039</v>
      </c>
      <c r="G57" s="20" t="s">
        <v>1039</v>
      </c>
      <c r="H57" s="20" t="s">
        <v>96</v>
      </c>
      <c r="I57" s="20" t="s">
        <v>173</v>
      </c>
    </row>
    <row r="58" spans="1:9" ht="12.75">
      <c r="A58" s="19">
        <v>57</v>
      </c>
      <c r="B58" s="19" t="s">
        <v>878</v>
      </c>
      <c r="C58" s="19" t="s">
        <v>715</v>
      </c>
      <c r="D58" s="19" t="s">
        <v>54</v>
      </c>
      <c r="E58" s="19" t="s">
        <v>57</v>
      </c>
      <c r="F58" s="21" t="s">
        <v>1039</v>
      </c>
      <c r="G58" s="20" t="s">
        <v>1039</v>
      </c>
      <c r="H58" s="20" t="s">
        <v>1040</v>
      </c>
      <c r="I58" s="20" t="s">
        <v>174</v>
      </c>
    </row>
    <row r="59" spans="1:9" ht="12.75">
      <c r="A59" s="19">
        <v>58</v>
      </c>
      <c r="B59" s="19" t="s">
        <v>742</v>
      </c>
      <c r="C59" s="19" t="s">
        <v>715</v>
      </c>
      <c r="D59" s="19" t="s">
        <v>54</v>
      </c>
      <c r="E59" s="19" t="s">
        <v>57</v>
      </c>
      <c r="F59" s="21" t="s">
        <v>1039</v>
      </c>
      <c r="G59" s="20" t="s">
        <v>1039</v>
      </c>
      <c r="H59" s="20" t="s">
        <v>144</v>
      </c>
      <c r="I59" s="20" t="s">
        <v>175</v>
      </c>
    </row>
    <row r="60" spans="1:9" ht="12.75">
      <c r="A60" s="19">
        <v>59</v>
      </c>
      <c r="B60" s="19" t="s">
        <v>9</v>
      </c>
      <c r="C60" s="19" t="s">
        <v>716</v>
      </c>
      <c r="D60" s="19" t="s">
        <v>54</v>
      </c>
      <c r="E60" s="19" t="s">
        <v>57</v>
      </c>
      <c r="F60" s="20" t="s">
        <v>58</v>
      </c>
      <c r="G60" s="20" t="s">
        <v>140</v>
      </c>
      <c r="H60" s="20" t="s">
        <v>58</v>
      </c>
      <c r="I60" s="20" t="s">
        <v>140</v>
      </c>
    </row>
    <row r="61" spans="1:9" ht="12.75">
      <c r="A61" s="19">
        <v>60</v>
      </c>
      <c r="B61" s="19" t="s">
        <v>640</v>
      </c>
      <c r="C61" s="19" t="s">
        <v>716</v>
      </c>
      <c r="D61" s="19" t="s">
        <v>54</v>
      </c>
      <c r="E61" s="19" t="s">
        <v>57</v>
      </c>
      <c r="F61" s="20" t="s">
        <v>58</v>
      </c>
      <c r="G61" s="20" t="s">
        <v>141</v>
      </c>
      <c r="H61" s="20" t="s">
        <v>58</v>
      </c>
      <c r="I61" s="20" t="s">
        <v>141</v>
      </c>
    </row>
    <row r="62" spans="1:9" ht="12.75">
      <c r="A62" s="19">
        <v>61</v>
      </c>
      <c r="B62" s="19" t="s">
        <v>743</v>
      </c>
      <c r="C62" s="19" t="s">
        <v>715</v>
      </c>
      <c r="D62" s="19" t="s">
        <v>54</v>
      </c>
      <c r="E62" s="19" t="s">
        <v>57</v>
      </c>
      <c r="F62" s="21" t="s">
        <v>1039</v>
      </c>
      <c r="G62" s="20" t="s">
        <v>1039</v>
      </c>
      <c r="H62" s="20" t="s">
        <v>144</v>
      </c>
      <c r="I62" s="20" t="s">
        <v>176</v>
      </c>
    </row>
    <row r="63" spans="1:9" ht="12.75">
      <c r="A63" s="19">
        <v>62</v>
      </c>
      <c r="B63" s="19" t="s">
        <v>744</v>
      </c>
      <c r="C63" s="19" t="s">
        <v>715</v>
      </c>
      <c r="D63" s="19" t="s">
        <v>54</v>
      </c>
      <c r="E63" s="19" t="s">
        <v>57</v>
      </c>
      <c r="F63" s="21" t="s">
        <v>1039</v>
      </c>
      <c r="G63" s="20" t="s">
        <v>1039</v>
      </c>
      <c r="H63" s="20" t="s">
        <v>144</v>
      </c>
      <c r="I63" s="20" t="s">
        <v>177</v>
      </c>
    </row>
    <row r="64" spans="1:9" ht="12.75">
      <c r="A64" s="19">
        <v>63</v>
      </c>
      <c r="B64" s="19" t="s">
        <v>745</v>
      </c>
      <c r="C64" s="19" t="s">
        <v>715</v>
      </c>
      <c r="D64" s="19" t="s">
        <v>54</v>
      </c>
      <c r="E64" s="19" t="s">
        <v>57</v>
      </c>
      <c r="F64" s="21" t="s">
        <v>1039</v>
      </c>
      <c r="G64" s="20" t="s">
        <v>1039</v>
      </c>
      <c r="H64" s="20" t="s">
        <v>144</v>
      </c>
      <c r="I64" s="20" t="s">
        <v>178</v>
      </c>
    </row>
    <row r="65" spans="1:9" ht="12.75">
      <c r="A65" s="19">
        <v>64</v>
      </c>
      <c r="B65" s="19" t="s">
        <v>746</v>
      </c>
      <c r="C65" s="19" t="s">
        <v>715</v>
      </c>
      <c r="D65" s="19" t="s">
        <v>54</v>
      </c>
      <c r="E65" s="19" t="s">
        <v>57</v>
      </c>
      <c r="F65" s="21" t="s">
        <v>1039</v>
      </c>
      <c r="G65" s="20" t="s">
        <v>1039</v>
      </c>
      <c r="H65" s="20" t="s">
        <v>144</v>
      </c>
      <c r="I65" s="20" t="s">
        <v>179</v>
      </c>
    </row>
    <row r="66" spans="1:9" ht="12.75">
      <c r="A66" s="19">
        <v>65</v>
      </c>
      <c r="B66" s="19" t="s">
        <v>875</v>
      </c>
      <c r="C66" s="19" t="s">
        <v>715</v>
      </c>
      <c r="D66" s="19" t="s">
        <v>54</v>
      </c>
      <c r="E66" s="19" t="s">
        <v>57</v>
      </c>
      <c r="F66" s="21" t="s">
        <v>1039</v>
      </c>
      <c r="G66" s="20" t="s">
        <v>1039</v>
      </c>
      <c r="H66" s="20" t="s">
        <v>58</v>
      </c>
      <c r="I66" s="20" t="s">
        <v>180</v>
      </c>
    </row>
    <row r="67" spans="1:9" ht="12.75">
      <c r="A67" s="19">
        <v>66</v>
      </c>
      <c r="B67" s="19" t="s">
        <v>747</v>
      </c>
      <c r="C67" s="19" t="s">
        <v>715</v>
      </c>
      <c r="D67" s="19" t="s">
        <v>54</v>
      </c>
      <c r="E67" s="19" t="s">
        <v>57</v>
      </c>
      <c r="F67" s="21" t="s">
        <v>1039</v>
      </c>
      <c r="G67" s="20" t="s">
        <v>1039</v>
      </c>
      <c r="H67" s="20" t="s">
        <v>96</v>
      </c>
      <c r="I67" s="20" t="s">
        <v>181</v>
      </c>
    </row>
    <row r="68" spans="1:9" ht="12.75">
      <c r="A68" s="19">
        <v>67</v>
      </c>
      <c r="B68" s="19" t="s">
        <v>876</v>
      </c>
      <c r="C68" s="19" t="s">
        <v>715</v>
      </c>
      <c r="D68" s="19" t="s">
        <v>54</v>
      </c>
      <c r="E68" s="19" t="s">
        <v>57</v>
      </c>
      <c r="F68" s="21" t="s">
        <v>1039</v>
      </c>
      <c r="G68" s="20" t="s">
        <v>1039</v>
      </c>
      <c r="H68" s="20" t="s">
        <v>144</v>
      </c>
      <c r="I68" s="20" t="s">
        <v>182</v>
      </c>
    </row>
    <row r="69" spans="1:9" ht="12.75">
      <c r="A69" s="19">
        <v>68</v>
      </c>
      <c r="B69" s="19" t="s">
        <v>877</v>
      </c>
      <c r="C69" s="19" t="s">
        <v>715</v>
      </c>
      <c r="D69" s="19" t="s">
        <v>54</v>
      </c>
      <c r="E69" s="19" t="s">
        <v>57</v>
      </c>
      <c r="F69" s="21" t="s">
        <v>1039</v>
      </c>
      <c r="G69" s="20" t="s">
        <v>1039</v>
      </c>
      <c r="H69" s="20" t="s">
        <v>144</v>
      </c>
      <c r="I69" s="20" t="s">
        <v>183</v>
      </c>
    </row>
    <row r="70" spans="1:9" ht="12.75">
      <c r="A70" s="19">
        <v>69</v>
      </c>
      <c r="B70" s="19" t="s">
        <v>879</v>
      </c>
      <c r="C70" s="19" t="s">
        <v>715</v>
      </c>
      <c r="D70" s="19" t="s">
        <v>54</v>
      </c>
      <c r="E70" s="19" t="s">
        <v>57</v>
      </c>
      <c r="F70" s="21" t="s">
        <v>1039</v>
      </c>
      <c r="G70" s="20" t="s">
        <v>1039</v>
      </c>
      <c r="H70" s="20" t="s">
        <v>144</v>
      </c>
      <c r="I70" s="20" t="s">
        <v>182</v>
      </c>
    </row>
    <row r="71" spans="1:9" ht="12.75">
      <c r="A71" s="19">
        <v>70</v>
      </c>
      <c r="B71" s="19" t="s">
        <v>886</v>
      </c>
      <c r="C71" s="19" t="s">
        <v>716</v>
      </c>
      <c r="D71" s="19" t="s">
        <v>54</v>
      </c>
      <c r="E71" s="19" t="s">
        <v>1041</v>
      </c>
      <c r="F71" s="20" t="s">
        <v>58</v>
      </c>
      <c r="G71" s="20" t="s">
        <v>59</v>
      </c>
      <c r="H71" s="20" t="s">
        <v>58</v>
      </c>
      <c r="I71" s="20" t="s">
        <v>59</v>
      </c>
    </row>
    <row r="72" spans="1:9" ht="12.75">
      <c r="A72" s="19">
        <v>71</v>
      </c>
      <c r="B72" s="19" t="s">
        <v>867</v>
      </c>
      <c r="C72" s="19" t="s">
        <v>716</v>
      </c>
      <c r="D72" s="19" t="s">
        <v>54</v>
      </c>
      <c r="E72" s="19" t="s">
        <v>1041</v>
      </c>
      <c r="F72" s="20" t="s">
        <v>58</v>
      </c>
      <c r="G72" s="20" t="s">
        <v>62</v>
      </c>
      <c r="H72" s="20" t="s">
        <v>58</v>
      </c>
      <c r="I72" s="20" t="s">
        <v>62</v>
      </c>
    </row>
    <row r="73" spans="1:9" ht="12.75">
      <c r="A73" s="19">
        <v>72</v>
      </c>
      <c r="B73" s="19" t="s">
        <v>818</v>
      </c>
      <c r="C73" s="19" t="s">
        <v>716</v>
      </c>
      <c r="D73" s="19" t="s">
        <v>54</v>
      </c>
      <c r="E73" s="19" t="s">
        <v>1041</v>
      </c>
      <c r="F73" s="20" t="s">
        <v>58</v>
      </c>
      <c r="G73" s="20" t="s">
        <v>63</v>
      </c>
      <c r="H73" s="20" t="s">
        <v>58</v>
      </c>
      <c r="I73" s="20" t="s">
        <v>63</v>
      </c>
    </row>
    <row r="74" spans="1:9" ht="12.75">
      <c r="A74" s="19">
        <v>73</v>
      </c>
      <c r="B74" s="19" t="s">
        <v>841</v>
      </c>
      <c r="C74" s="19" t="s">
        <v>716</v>
      </c>
      <c r="D74" s="19" t="s">
        <v>54</v>
      </c>
      <c r="E74" s="19" t="s">
        <v>1041</v>
      </c>
      <c r="F74" s="20" t="s">
        <v>58</v>
      </c>
      <c r="G74" s="20" t="s">
        <v>64</v>
      </c>
      <c r="H74" s="20" t="s">
        <v>58</v>
      </c>
      <c r="I74" s="20" t="s">
        <v>64</v>
      </c>
    </row>
    <row r="75" spans="1:9" ht="12.75">
      <c r="A75" s="19">
        <v>74</v>
      </c>
      <c r="B75" s="19" t="s">
        <v>811</v>
      </c>
      <c r="C75" s="19" t="s">
        <v>716</v>
      </c>
      <c r="D75" s="19" t="s">
        <v>54</v>
      </c>
      <c r="E75" s="19" t="s">
        <v>1041</v>
      </c>
      <c r="F75" s="20" t="s">
        <v>58</v>
      </c>
      <c r="G75" s="20" t="s">
        <v>65</v>
      </c>
      <c r="H75" s="20" t="s">
        <v>58</v>
      </c>
      <c r="I75" s="20" t="s">
        <v>65</v>
      </c>
    </row>
    <row r="76" spans="1:9" ht="12.75">
      <c r="A76" s="19">
        <v>75</v>
      </c>
      <c r="B76" s="19" t="s">
        <v>809</v>
      </c>
      <c r="C76" s="19" t="s">
        <v>716</v>
      </c>
      <c r="D76" s="19" t="s">
        <v>54</v>
      </c>
      <c r="E76" s="19" t="s">
        <v>1041</v>
      </c>
      <c r="F76" s="20" t="s">
        <v>58</v>
      </c>
      <c r="G76" s="20" t="s">
        <v>66</v>
      </c>
      <c r="H76" s="20" t="s">
        <v>58</v>
      </c>
      <c r="I76" s="20" t="s">
        <v>66</v>
      </c>
    </row>
    <row r="77" spans="1:9" ht="12.75">
      <c r="A77" s="19">
        <v>76</v>
      </c>
      <c r="B77" s="19" t="s">
        <v>813</v>
      </c>
      <c r="C77" s="19" t="s">
        <v>716</v>
      </c>
      <c r="D77" s="19" t="s">
        <v>54</v>
      </c>
      <c r="E77" s="19" t="s">
        <v>1041</v>
      </c>
      <c r="F77" s="20" t="s">
        <v>58</v>
      </c>
      <c r="G77" s="20" t="s">
        <v>66</v>
      </c>
      <c r="H77" s="20" t="s">
        <v>58</v>
      </c>
      <c r="I77" s="20" t="s">
        <v>66</v>
      </c>
    </row>
    <row r="78" spans="1:9" ht="12.75">
      <c r="A78" s="19">
        <v>77</v>
      </c>
      <c r="B78" s="19" t="s">
        <v>817</v>
      </c>
      <c r="C78" s="19" t="s">
        <v>716</v>
      </c>
      <c r="D78" s="19" t="s">
        <v>54</v>
      </c>
      <c r="E78" s="19" t="s">
        <v>1041</v>
      </c>
      <c r="F78" s="20" t="s">
        <v>58</v>
      </c>
      <c r="G78" s="20" t="s">
        <v>67</v>
      </c>
      <c r="H78" s="20" t="s">
        <v>58</v>
      </c>
      <c r="I78" s="20" t="s">
        <v>67</v>
      </c>
    </row>
    <row r="79" spans="1:9" ht="12.75">
      <c r="A79" s="19">
        <v>78</v>
      </c>
      <c r="B79" s="19" t="s">
        <v>823</v>
      </c>
      <c r="C79" s="19" t="s">
        <v>716</v>
      </c>
      <c r="D79" s="19" t="s">
        <v>54</v>
      </c>
      <c r="E79" s="19" t="s">
        <v>1041</v>
      </c>
      <c r="F79" s="20" t="s">
        <v>58</v>
      </c>
      <c r="G79" s="20" t="s">
        <v>68</v>
      </c>
      <c r="H79" s="20" t="s">
        <v>58</v>
      </c>
      <c r="I79" s="20" t="s">
        <v>68</v>
      </c>
    </row>
    <row r="80" spans="1:9" ht="12.75">
      <c r="A80" s="19">
        <v>79</v>
      </c>
      <c r="B80" s="19" t="s">
        <v>827</v>
      </c>
      <c r="C80" s="19" t="s">
        <v>716</v>
      </c>
      <c r="D80" s="19" t="s">
        <v>54</v>
      </c>
      <c r="E80" s="19" t="s">
        <v>1041</v>
      </c>
      <c r="F80" s="20" t="s">
        <v>58</v>
      </c>
      <c r="G80" s="20" t="s">
        <v>69</v>
      </c>
      <c r="H80" s="20" t="s">
        <v>58</v>
      </c>
      <c r="I80" s="20" t="s">
        <v>69</v>
      </c>
    </row>
    <row r="81" spans="1:9" ht="12.75">
      <c r="A81" s="19">
        <v>80</v>
      </c>
      <c r="B81" s="19" t="s">
        <v>815</v>
      </c>
      <c r="C81" s="19" t="s">
        <v>716</v>
      </c>
      <c r="D81" s="19" t="s">
        <v>54</v>
      </c>
      <c r="E81" s="19" t="s">
        <v>1041</v>
      </c>
      <c r="F81" s="20" t="s">
        <v>58</v>
      </c>
      <c r="G81" s="20" t="s">
        <v>70</v>
      </c>
      <c r="H81" s="20" t="s">
        <v>58</v>
      </c>
      <c r="I81" s="20" t="s">
        <v>70</v>
      </c>
    </row>
    <row r="82" spans="1:9" ht="12.75">
      <c r="A82" s="19">
        <v>81</v>
      </c>
      <c r="B82" s="19" t="s">
        <v>821</v>
      </c>
      <c r="C82" s="19" t="s">
        <v>716</v>
      </c>
      <c r="D82" s="19" t="s">
        <v>54</v>
      </c>
      <c r="E82" s="19" t="s">
        <v>1041</v>
      </c>
      <c r="F82" s="20" t="s">
        <v>58</v>
      </c>
      <c r="G82" s="20" t="s">
        <v>71</v>
      </c>
      <c r="H82" s="20" t="s">
        <v>58</v>
      </c>
      <c r="I82" s="20" t="s">
        <v>71</v>
      </c>
    </row>
    <row r="83" spans="1:9" ht="12.75">
      <c r="A83" s="19">
        <v>82</v>
      </c>
      <c r="B83" s="19" t="s">
        <v>825</v>
      </c>
      <c r="C83" s="19" t="s">
        <v>716</v>
      </c>
      <c r="D83" s="19" t="s">
        <v>54</v>
      </c>
      <c r="E83" s="19" t="s">
        <v>1041</v>
      </c>
      <c r="F83" s="20" t="s">
        <v>58</v>
      </c>
      <c r="G83" s="20" t="s">
        <v>72</v>
      </c>
      <c r="H83" s="20" t="s">
        <v>58</v>
      </c>
      <c r="I83" s="20" t="s">
        <v>72</v>
      </c>
    </row>
    <row r="84" spans="1:9" ht="12.75">
      <c r="A84" s="19">
        <v>83</v>
      </c>
      <c r="B84" s="19" t="s">
        <v>829</v>
      </c>
      <c r="C84" s="19" t="s">
        <v>716</v>
      </c>
      <c r="D84" s="19" t="s">
        <v>54</v>
      </c>
      <c r="E84" s="19" t="s">
        <v>1041</v>
      </c>
      <c r="F84" s="20" t="s">
        <v>58</v>
      </c>
      <c r="G84" s="20" t="s">
        <v>73</v>
      </c>
      <c r="H84" s="20" t="s">
        <v>58</v>
      </c>
      <c r="I84" s="20" t="s">
        <v>73</v>
      </c>
    </row>
    <row r="85" spans="1:9" ht="12.75">
      <c r="A85" s="19">
        <v>84</v>
      </c>
      <c r="B85" s="19" t="s">
        <v>833</v>
      </c>
      <c r="C85" s="19" t="s">
        <v>716</v>
      </c>
      <c r="D85" s="19" t="s">
        <v>54</v>
      </c>
      <c r="E85" s="19" t="s">
        <v>1041</v>
      </c>
      <c r="F85" s="20" t="s">
        <v>58</v>
      </c>
      <c r="G85" s="20" t="s">
        <v>74</v>
      </c>
      <c r="H85" s="20" t="s">
        <v>58</v>
      </c>
      <c r="I85" s="20" t="s">
        <v>74</v>
      </c>
    </row>
    <row r="86" spans="1:9" ht="12.75">
      <c r="A86" s="19">
        <v>85</v>
      </c>
      <c r="B86" s="19" t="s">
        <v>836</v>
      </c>
      <c r="C86" s="19" t="s">
        <v>716</v>
      </c>
      <c r="D86" s="19" t="s">
        <v>54</v>
      </c>
      <c r="E86" s="19" t="s">
        <v>1041</v>
      </c>
      <c r="F86" s="20" t="s">
        <v>58</v>
      </c>
      <c r="G86" s="20" t="s">
        <v>73</v>
      </c>
      <c r="H86" s="20" t="s">
        <v>58</v>
      </c>
      <c r="I86" s="20" t="s">
        <v>73</v>
      </c>
    </row>
    <row r="87" spans="1:9" ht="12.75">
      <c r="A87" s="19">
        <v>86</v>
      </c>
      <c r="B87" s="19" t="s">
        <v>840</v>
      </c>
      <c r="C87" s="19" t="s">
        <v>716</v>
      </c>
      <c r="D87" s="19" t="s">
        <v>54</v>
      </c>
      <c r="E87" s="19" t="s">
        <v>1041</v>
      </c>
      <c r="F87" s="20" t="s">
        <v>58</v>
      </c>
      <c r="G87" s="20" t="s">
        <v>74</v>
      </c>
      <c r="H87" s="20" t="s">
        <v>58</v>
      </c>
      <c r="I87" s="20" t="s">
        <v>74</v>
      </c>
    </row>
    <row r="88" spans="1:9" ht="12.75">
      <c r="A88" s="19">
        <v>87</v>
      </c>
      <c r="B88" s="19" t="s">
        <v>643</v>
      </c>
      <c r="C88" s="19" t="s">
        <v>716</v>
      </c>
      <c r="D88" s="19" t="s">
        <v>54</v>
      </c>
      <c r="E88" s="19" t="s">
        <v>1041</v>
      </c>
      <c r="F88" s="20" t="s">
        <v>58</v>
      </c>
      <c r="G88" s="20" t="s">
        <v>75</v>
      </c>
      <c r="H88" s="20" t="s">
        <v>58</v>
      </c>
      <c r="I88" s="20" t="s">
        <v>75</v>
      </c>
    </row>
    <row r="89" spans="1:9" ht="12.75">
      <c r="A89" s="19">
        <v>88</v>
      </c>
      <c r="B89" s="19" t="s">
        <v>808</v>
      </c>
      <c r="C89" s="19" t="s">
        <v>716</v>
      </c>
      <c r="D89" s="19" t="s">
        <v>54</v>
      </c>
      <c r="E89" s="19" t="s">
        <v>1041</v>
      </c>
      <c r="F89" s="20" t="s">
        <v>58</v>
      </c>
      <c r="G89" s="20" t="s">
        <v>76</v>
      </c>
      <c r="H89" s="20" t="s">
        <v>58</v>
      </c>
      <c r="I89" s="20" t="s">
        <v>76</v>
      </c>
    </row>
    <row r="90" spans="1:9" ht="12.75">
      <c r="A90" s="19">
        <v>89</v>
      </c>
      <c r="B90" s="19" t="s">
        <v>812</v>
      </c>
      <c r="C90" s="19" t="s">
        <v>716</v>
      </c>
      <c r="D90" s="19" t="s">
        <v>54</v>
      </c>
      <c r="E90" s="19" t="s">
        <v>1041</v>
      </c>
      <c r="F90" s="20" t="s">
        <v>58</v>
      </c>
      <c r="G90" s="20" t="s">
        <v>77</v>
      </c>
      <c r="H90" s="20" t="s">
        <v>58</v>
      </c>
      <c r="I90" s="20" t="s">
        <v>77</v>
      </c>
    </row>
    <row r="91" spans="1:9" ht="12.75">
      <c r="A91" s="19">
        <v>90</v>
      </c>
      <c r="B91" s="19" t="s">
        <v>888</v>
      </c>
      <c r="C91" s="19" t="s">
        <v>716</v>
      </c>
      <c r="D91" s="19" t="s">
        <v>54</v>
      </c>
      <c r="E91" s="19" t="s">
        <v>1041</v>
      </c>
      <c r="F91" s="20" t="s">
        <v>58</v>
      </c>
      <c r="G91" s="20" t="s">
        <v>78</v>
      </c>
      <c r="H91" s="20" t="s">
        <v>58</v>
      </c>
      <c r="I91" s="20" t="s">
        <v>78</v>
      </c>
    </row>
    <row r="92" spans="1:9" ht="12.75">
      <c r="A92" s="19">
        <v>91</v>
      </c>
      <c r="B92" s="19" t="s">
        <v>822</v>
      </c>
      <c r="C92" s="19" t="s">
        <v>716</v>
      </c>
      <c r="D92" s="19" t="s">
        <v>54</v>
      </c>
      <c r="E92" s="19" t="s">
        <v>1041</v>
      </c>
      <c r="F92" s="20" t="s">
        <v>58</v>
      </c>
      <c r="G92" s="20" t="s">
        <v>79</v>
      </c>
      <c r="H92" s="20" t="s">
        <v>58</v>
      </c>
      <c r="I92" s="20" t="s">
        <v>79</v>
      </c>
    </row>
    <row r="93" spans="1:9" ht="12.75">
      <c r="A93" s="19">
        <v>92</v>
      </c>
      <c r="B93" s="19" t="s">
        <v>838</v>
      </c>
      <c r="C93" s="19" t="s">
        <v>716</v>
      </c>
      <c r="D93" s="19" t="s">
        <v>54</v>
      </c>
      <c r="E93" s="19" t="s">
        <v>1041</v>
      </c>
      <c r="F93" s="20" t="s">
        <v>58</v>
      </c>
      <c r="G93" s="20" t="s">
        <v>80</v>
      </c>
      <c r="H93" s="20" t="s">
        <v>58</v>
      </c>
      <c r="I93" s="20" t="s">
        <v>80</v>
      </c>
    </row>
    <row r="94" spans="1:9" ht="12.75">
      <c r="A94" s="19">
        <v>93</v>
      </c>
      <c r="B94" s="19" t="s">
        <v>842</v>
      </c>
      <c r="C94" s="19" t="s">
        <v>716</v>
      </c>
      <c r="D94" s="19" t="s">
        <v>54</v>
      </c>
      <c r="E94" s="19" t="s">
        <v>1041</v>
      </c>
      <c r="F94" s="20" t="s">
        <v>58</v>
      </c>
      <c r="G94" s="20" t="s">
        <v>81</v>
      </c>
      <c r="H94" s="20" t="s">
        <v>58</v>
      </c>
      <c r="I94" s="20" t="s">
        <v>81</v>
      </c>
    </row>
    <row r="95" spans="1:9" ht="12.75">
      <c r="A95" s="19">
        <v>94</v>
      </c>
      <c r="B95" s="19" t="s">
        <v>846</v>
      </c>
      <c r="C95" s="19" t="s">
        <v>716</v>
      </c>
      <c r="D95" s="19" t="s">
        <v>54</v>
      </c>
      <c r="E95" s="19" t="s">
        <v>1041</v>
      </c>
      <c r="F95" s="20" t="s">
        <v>58</v>
      </c>
      <c r="G95" s="20" t="s">
        <v>82</v>
      </c>
      <c r="H95" s="20" t="s">
        <v>58</v>
      </c>
      <c r="I95" s="20" t="s">
        <v>82</v>
      </c>
    </row>
    <row r="96" spans="1:9" ht="12.75">
      <c r="A96" s="19">
        <v>95</v>
      </c>
      <c r="B96" s="19" t="s">
        <v>848</v>
      </c>
      <c r="C96" s="19" t="s">
        <v>716</v>
      </c>
      <c r="D96" s="19" t="s">
        <v>54</v>
      </c>
      <c r="E96" s="19" t="s">
        <v>1041</v>
      </c>
      <c r="F96" s="20" t="s">
        <v>58</v>
      </c>
      <c r="G96" s="20" t="s">
        <v>80</v>
      </c>
      <c r="H96" s="20" t="s">
        <v>58</v>
      </c>
      <c r="I96" s="20" t="s">
        <v>80</v>
      </c>
    </row>
    <row r="97" spans="1:9" ht="12.75">
      <c r="A97" s="19">
        <v>96</v>
      </c>
      <c r="B97" s="19" t="s">
        <v>849</v>
      </c>
      <c r="C97" s="19" t="s">
        <v>716</v>
      </c>
      <c r="D97" s="19" t="s">
        <v>54</v>
      </c>
      <c r="E97" s="19" t="s">
        <v>1041</v>
      </c>
      <c r="F97" s="20" t="s">
        <v>58</v>
      </c>
      <c r="G97" s="20" t="s">
        <v>84</v>
      </c>
      <c r="H97" s="20" t="s">
        <v>58</v>
      </c>
      <c r="I97" s="20" t="s">
        <v>84</v>
      </c>
    </row>
    <row r="98" spans="1:9" ht="12.75">
      <c r="A98" s="19">
        <v>97</v>
      </c>
      <c r="B98" s="19" t="s">
        <v>854</v>
      </c>
      <c r="C98" s="19" t="s">
        <v>716</v>
      </c>
      <c r="D98" s="19" t="s">
        <v>54</v>
      </c>
      <c r="E98" s="19" t="s">
        <v>1041</v>
      </c>
      <c r="F98" s="20" t="s">
        <v>58</v>
      </c>
      <c r="G98" s="20" t="s">
        <v>85</v>
      </c>
      <c r="H98" s="20" t="s">
        <v>58</v>
      </c>
      <c r="I98" s="20" t="s">
        <v>85</v>
      </c>
    </row>
    <row r="99" spans="1:9" ht="12.75">
      <c r="A99" s="19">
        <v>98</v>
      </c>
      <c r="B99" s="19" t="s">
        <v>850</v>
      </c>
      <c r="C99" s="19" t="s">
        <v>716</v>
      </c>
      <c r="D99" s="19" t="s">
        <v>54</v>
      </c>
      <c r="E99" s="19" t="s">
        <v>1041</v>
      </c>
      <c r="F99" s="20" t="s">
        <v>58</v>
      </c>
      <c r="G99" s="20" t="s">
        <v>86</v>
      </c>
      <c r="H99" s="20" t="s">
        <v>58</v>
      </c>
      <c r="I99" s="20" t="s">
        <v>86</v>
      </c>
    </row>
    <row r="100" spans="1:9" ht="12.75">
      <c r="A100" s="19">
        <v>99</v>
      </c>
      <c r="B100" s="19" t="s">
        <v>851</v>
      </c>
      <c r="C100" s="19" t="s">
        <v>716</v>
      </c>
      <c r="D100" s="19" t="s">
        <v>54</v>
      </c>
      <c r="E100" s="19" t="s">
        <v>1041</v>
      </c>
      <c r="F100" s="20" t="s">
        <v>58</v>
      </c>
      <c r="G100" s="20" t="s">
        <v>84</v>
      </c>
      <c r="H100" s="20" t="s">
        <v>58</v>
      </c>
      <c r="I100" s="20" t="s">
        <v>84</v>
      </c>
    </row>
    <row r="101" spans="1:9" ht="12.75">
      <c r="A101" s="19">
        <v>100</v>
      </c>
      <c r="B101" s="19" t="s">
        <v>852</v>
      </c>
      <c r="C101" s="19" t="s">
        <v>716</v>
      </c>
      <c r="D101" s="19" t="s">
        <v>54</v>
      </c>
      <c r="E101" s="19" t="s">
        <v>1041</v>
      </c>
      <c r="F101" s="20" t="s">
        <v>58</v>
      </c>
      <c r="G101" s="20" t="s">
        <v>87</v>
      </c>
      <c r="H101" s="20" t="s">
        <v>58</v>
      </c>
      <c r="I101" s="20" t="s">
        <v>87</v>
      </c>
    </row>
    <row r="102" spans="1:9" ht="12.75">
      <c r="A102" s="19">
        <v>101</v>
      </c>
      <c r="B102" s="19" t="s">
        <v>873</v>
      </c>
      <c r="C102" s="19" t="s">
        <v>716</v>
      </c>
      <c r="D102" s="19" t="s">
        <v>54</v>
      </c>
      <c r="E102" s="19" t="s">
        <v>1041</v>
      </c>
      <c r="F102" s="20" t="s">
        <v>58</v>
      </c>
      <c r="G102" s="20" t="s">
        <v>88</v>
      </c>
      <c r="H102" s="20" t="s">
        <v>58</v>
      </c>
      <c r="I102" s="20" t="s">
        <v>88</v>
      </c>
    </row>
    <row r="103" spans="1:9" ht="12.75">
      <c r="A103" s="19">
        <v>102</v>
      </c>
      <c r="B103" s="19" t="s">
        <v>855</v>
      </c>
      <c r="C103" s="19" t="s">
        <v>716</v>
      </c>
      <c r="D103" s="19" t="s">
        <v>54</v>
      </c>
      <c r="E103" s="19" t="s">
        <v>1041</v>
      </c>
      <c r="F103" s="20" t="s">
        <v>58</v>
      </c>
      <c r="G103" s="20" t="s">
        <v>89</v>
      </c>
      <c r="H103" s="20" t="s">
        <v>58</v>
      </c>
      <c r="I103" s="20" t="s">
        <v>89</v>
      </c>
    </row>
    <row r="104" spans="1:9" ht="12.75">
      <c r="A104" s="19">
        <v>103</v>
      </c>
      <c r="B104" s="19" t="s">
        <v>843</v>
      </c>
      <c r="C104" s="19" t="s">
        <v>716</v>
      </c>
      <c r="D104" s="19" t="s">
        <v>54</v>
      </c>
      <c r="E104" s="19" t="s">
        <v>1041</v>
      </c>
      <c r="F104" s="20" t="s">
        <v>58</v>
      </c>
      <c r="G104" s="20" t="s">
        <v>90</v>
      </c>
      <c r="H104" s="20" t="s">
        <v>58</v>
      </c>
      <c r="I104" s="20" t="s">
        <v>90</v>
      </c>
    </row>
    <row r="105" spans="1:9" ht="12.75">
      <c r="A105" s="19">
        <v>104</v>
      </c>
      <c r="B105" s="19" t="s">
        <v>856</v>
      </c>
      <c r="C105" s="19" t="s">
        <v>716</v>
      </c>
      <c r="D105" s="19" t="s">
        <v>54</v>
      </c>
      <c r="E105" s="19" t="s">
        <v>1041</v>
      </c>
      <c r="F105" s="20" t="s">
        <v>58</v>
      </c>
      <c r="G105" s="20" t="s">
        <v>91</v>
      </c>
      <c r="H105" s="20" t="s">
        <v>58</v>
      </c>
      <c r="I105" s="20" t="s">
        <v>91</v>
      </c>
    </row>
    <row r="106" spans="1:9" ht="12.75">
      <c r="A106" s="19">
        <v>105</v>
      </c>
      <c r="B106" s="19" t="s">
        <v>858</v>
      </c>
      <c r="C106" s="19" t="s">
        <v>716</v>
      </c>
      <c r="D106" s="19" t="s">
        <v>54</v>
      </c>
      <c r="E106" s="19" t="s">
        <v>1041</v>
      </c>
      <c r="F106" s="20" t="s">
        <v>58</v>
      </c>
      <c r="G106" s="20" t="s">
        <v>70</v>
      </c>
      <c r="H106" s="20" t="s">
        <v>58</v>
      </c>
      <c r="I106" s="20" t="s">
        <v>70</v>
      </c>
    </row>
    <row r="107" spans="1:9" ht="12.75">
      <c r="A107" s="19">
        <v>106</v>
      </c>
      <c r="B107" s="19" t="s">
        <v>859</v>
      </c>
      <c r="C107" s="19" t="s">
        <v>716</v>
      </c>
      <c r="D107" s="19" t="s">
        <v>54</v>
      </c>
      <c r="E107" s="19" t="s">
        <v>1041</v>
      </c>
      <c r="F107" s="20" t="s">
        <v>58</v>
      </c>
      <c r="G107" s="20" t="s">
        <v>94</v>
      </c>
      <c r="H107" s="20" t="s">
        <v>58</v>
      </c>
      <c r="I107" s="20" t="s">
        <v>94</v>
      </c>
    </row>
    <row r="108" spans="1:9" ht="12.75">
      <c r="A108" s="19">
        <v>107</v>
      </c>
      <c r="B108" s="19" t="s">
        <v>862</v>
      </c>
      <c r="C108" s="19" t="s">
        <v>716</v>
      </c>
      <c r="D108" s="19" t="s">
        <v>54</v>
      </c>
      <c r="E108" s="19" t="s">
        <v>1041</v>
      </c>
      <c r="F108" s="20" t="s">
        <v>58</v>
      </c>
      <c r="G108" s="20" t="s">
        <v>95</v>
      </c>
      <c r="H108" s="20" t="s">
        <v>58</v>
      </c>
      <c r="I108" s="20" t="s">
        <v>95</v>
      </c>
    </row>
    <row r="109" spans="1:9" ht="12.75">
      <c r="A109" s="19">
        <v>108</v>
      </c>
      <c r="B109" s="19" t="s">
        <v>860</v>
      </c>
      <c r="C109" s="19" t="s">
        <v>716</v>
      </c>
      <c r="D109" s="19" t="s">
        <v>54</v>
      </c>
      <c r="E109" s="19" t="s">
        <v>1041</v>
      </c>
      <c r="F109" s="20" t="s">
        <v>96</v>
      </c>
      <c r="G109" s="20" t="s">
        <v>97</v>
      </c>
      <c r="H109" s="20" t="s">
        <v>96</v>
      </c>
      <c r="I109" s="20" t="s">
        <v>97</v>
      </c>
    </row>
    <row r="110" spans="1:9" ht="12.75">
      <c r="A110" s="19">
        <v>109</v>
      </c>
      <c r="B110" s="19" t="s">
        <v>831</v>
      </c>
      <c r="C110" s="19" t="s">
        <v>716</v>
      </c>
      <c r="D110" s="19" t="s">
        <v>54</v>
      </c>
      <c r="E110" s="19" t="s">
        <v>1041</v>
      </c>
      <c r="F110" s="20" t="s">
        <v>58</v>
      </c>
      <c r="G110" s="20" t="s">
        <v>98</v>
      </c>
      <c r="H110" s="20" t="s">
        <v>58</v>
      </c>
      <c r="I110" s="20" t="s">
        <v>98</v>
      </c>
    </row>
    <row r="111" spans="1:9" ht="12.75">
      <c r="A111" s="19">
        <v>110</v>
      </c>
      <c r="B111" s="19" t="s">
        <v>835</v>
      </c>
      <c r="C111" s="19" t="s">
        <v>716</v>
      </c>
      <c r="D111" s="19" t="s">
        <v>54</v>
      </c>
      <c r="E111" s="19" t="s">
        <v>1041</v>
      </c>
      <c r="F111" s="20" t="s">
        <v>58</v>
      </c>
      <c r="G111" s="20" t="s">
        <v>84</v>
      </c>
      <c r="H111" s="20" t="s">
        <v>58</v>
      </c>
      <c r="I111" s="20" t="s">
        <v>84</v>
      </c>
    </row>
    <row r="112" spans="1:9" ht="12.75">
      <c r="A112" s="19">
        <v>111</v>
      </c>
      <c r="B112" s="19" t="s">
        <v>837</v>
      </c>
      <c r="C112" s="19" t="s">
        <v>716</v>
      </c>
      <c r="D112" s="19" t="s">
        <v>54</v>
      </c>
      <c r="E112" s="19" t="s">
        <v>1041</v>
      </c>
      <c r="F112" s="20" t="s">
        <v>58</v>
      </c>
      <c r="G112" s="20" t="s">
        <v>99</v>
      </c>
      <c r="H112" s="20" t="s">
        <v>58</v>
      </c>
      <c r="I112" s="20" t="s">
        <v>99</v>
      </c>
    </row>
    <row r="113" spans="1:9" ht="12.75">
      <c r="A113" s="19">
        <v>112</v>
      </c>
      <c r="B113" s="19" t="s">
        <v>0</v>
      </c>
      <c r="C113" s="19" t="s">
        <v>716</v>
      </c>
      <c r="D113" s="19" t="s">
        <v>54</v>
      </c>
      <c r="E113" s="19" t="s">
        <v>1041</v>
      </c>
      <c r="F113" s="20" t="s">
        <v>58</v>
      </c>
      <c r="G113" s="20" t="s">
        <v>100</v>
      </c>
      <c r="H113" s="20" t="s">
        <v>58</v>
      </c>
      <c r="I113" s="20" t="s">
        <v>100</v>
      </c>
    </row>
    <row r="114" spans="1:9" ht="12.75">
      <c r="A114" s="19">
        <v>113</v>
      </c>
      <c r="B114" s="19" t="s">
        <v>857</v>
      </c>
      <c r="C114" s="19" t="s">
        <v>716</v>
      </c>
      <c r="D114" s="19" t="s">
        <v>54</v>
      </c>
      <c r="E114" s="19" t="s">
        <v>1041</v>
      </c>
      <c r="F114" s="20" t="s">
        <v>58</v>
      </c>
      <c r="G114" s="20" t="s">
        <v>104</v>
      </c>
      <c r="H114" s="20" t="s">
        <v>58</v>
      </c>
      <c r="I114" s="20" t="s">
        <v>104</v>
      </c>
    </row>
    <row r="115" spans="1:9" ht="12.75">
      <c r="A115" s="19">
        <v>114</v>
      </c>
      <c r="B115" s="19" t="s">
        <v>824</v>
      </c>
      <c r="C115" s="19" t="s">
        <v>716</v>
      </c>
      <c r="D115" s="19" t="s">
        <v>54</v>
      </c>
      <c r="E115" s="19" t="s">
        <v>1041</v>
      </c>
      <c r="F115" s="20" t="s">
        <v>58</v>
      </c>
      <c r="G115" s="20" t="s">
        <v>105</v>
      </c>
      <c r="H115" s="20" t="s">
        <v>58</v>
      </c>
      <c r="I115" s="20" t="s">
        <v>105</v>
      </c>
    </row>
    <row r="116" spans="1:9" ht="12.75">
      <c r="A116" s="19">
        <v>115</v>
      </c>
      <c r="B116" s="19" t="s">
        <v>826</v>
      </c>
      <c r="C116" s="19" t="s">
        <v>716</v>
      </c>
      <c r="D116" s="19" t="s">
        <v>54</v>
      </c>
      <c r="E116" s="19" t="s">
        <v>1041</v>
      </c>
      <c r="F116" s="20" t="s">
        <v>58</v>
      </c>
      <c r="G116" s="20" t="s">
        <v>106</v>
      </c>
      <c r="H116" s="20" t="s">
        <v>58</v>
      </c>
      <c r="I116" s="20" t="s">
        <v>106</v>
      </c>
    </row>
    <row r="117" spans="1:9" ht="12.75">
      <c r="A117" s="19">
        <v>116</v>
      </c>
      <c r="B117" s="19" t="s">
        <v>830</v>
      </c>
      <c r="C117" s="19" t="s">
        <v>716</v>
      </c>
      <c r="D117" s="19" t="s">
        <v>54</v>
      </c>
      <c r="E117" s="19" t="s">
        <v>1041</v>
      </c>
      <c r="F117" s="20" t="s">
        <v>58</v>
      </c>
      <c r="G117" s="20" t="s">
        <v>107</v>
      </c>
      <c r="H117" s="20" t="s">
        <v>58</v>
      </c>
      <c r="I117" s="20" t="s">
        <v>107</v>
      </c>
    </row>
    <row r="118" spans="1:9" ht="12.75">
      <c r="A118" s="19">
        <v>117</v>
      </c>
      <c r="B118" s="19" t="s">
        <v>844</v>
      </c>
      <c r="C118" s="19" t="s">
        <v>716</v>
      </c>
      <c r="D118" s="19" t="s">
        <v>54</v>
      </c>
      <c r="E118" s="19" t="s">
        <v>1041</v>
      </c>
      <c r="F118" s="20" t="s">
        <v>58</v>
      </c>
      <c r="G118" s="20" t="s">
        <v>108</v>
      </c>
      <c r="H118" s="20" t="s">
        <v>58</v>
      </c>
      <c r="I118" s="20" t="s">
        <v>108</v>
      </c>
    </row>
    <row r="119" spans="1:9" ht="12.75">
      <c r="A119" s="19">
        <v>118</v>
      </c>
      <c r="B119" s="19" t="s">
        <v>845</v>
      </c>
      <c r="C119" s="19" t="s">
        <v>716</v>
      </c>
      <c r="D119" s="19" t="s">
        <v>54</v>
      </c>
      <c r="E119" s="19" t="s">
        <v>1041</v>
      </c>
      <c r="F119" s="20" t="s">
        <v>58</v>
      </c>
      <c r="G119" s="20" t="s">
        <v>108</v>
      </c>
      <c r="H119" s="20" t="s">
        <v>58</v>
      </c>
      <c r="I119" s="20" t="s">
        <v>108</v>
      </c>
    </row>
    <row r="120" spans="1:9" ht="12.75">
      <c r="A120" s="19">
        <v>119</v>
      </c>
      <c r="B120" s="19" t="s">
        <v>847</v>
      </c>
      <c r="C120" s="19" t="s">
        <v>716</v>
      </c>
      <c r="D120" s="19" t="s">
        <v>54</v>
      </c>
      <c r="E120" s="19" t="s">
        <v>1041</v>
      </c>
      <c r="F120" s="20" t="s">
        <v>58</v>
      </c>
      <c r="G120" s="20" t="s">
        <v>109</v>
      </c>
      <c r="H120" s="20" t="s">
        <v>58</v>
      </c>
      <c r="I120" s="20" t="s">
        <v>109</v>
      </c>
    </row>
    <row r="121" spans="1:9" ht="12.75">
      <c r="A121" s="19">
        <v>120</v>
      </c>
      <c r="B121" s="19" t="s">
        <v>839</v>
      </c>
      <c r="C121" s="19" t="s">
        <v>716</v>
      </c>
      <c r="D121" s="19" t="s">
        <v>54</v>
      </c>
      <c r="E121" s="19" t="s">
        <v>1041</v>
      </c>
      <c r="F121" s="20" t="s">
        <v>58</v>
      </c>
      <c r="G121" s="20" t="s">
        <v>108</v>
      </c>
      <c r="H121" s="20" t="s">
        <v>58</v>
      </c>
      <c r="I121" s="20" t="s">
        <v>108</v>
      </c>
    </row>
    <row r="122" spans="1:9" ht="12.75">
      <c r="A122" s="19">
        <v>121</v>
      </c>
      <c r="B122" s="19" t="s">
        <v>8</v>
      </c>
      <c r="C122" s="19" t="s">
        <v>716</v>
      </c>
      <c r="D122" s="19" t="s">
        <v>54</v>
      </c>
      <c r="E122" s="19" t="s">
        <v>1041</v>
      </c>
      <c r="F122" s="20" t="s">
        <v>58</v>
      </c>
      <c r="G122" s="20" t="s">
        <v>108</v>
      </c>
      <c r="H122" s="20" t="s">
        <v>58</v>
      </c>
      <c r="I122" s="20" t="s">
        <v>108</v>
      </c>
    </row>
    <row r="123" spans="1:9" ht="12.75">
      <c r="A123" s="19">
        <v>122</v>
      </c>
      <c r="B123" s="19" t="s">
        <v>874</v>
      </c>
      <c r="C123" s="19" t="s">
        <v>716</v>
      </c>
      <c r="D123" s="19" t="s">
        <v>54</v>
      </c>
      <c r="E123" s="19" t="s">
        <v>1041</v>
      </c>
      <c r="F123" s="20" t="s">
        <v>58</v>
      </c>
      <c r="G123" s="20" t="s">
        <v>110</v>
      </c>
      <c r="H123" s="20" t="s">
        <v>58</v>
      </c>
      <c r="I123" s="20" t="s">
        <v>110</v>
      </c>
    </row>
    <row r="124" spans="1:9" ht="12.75">
      <c r="A124" s="19">
        <v>123</v>
      </c>
      <c r="B124" s="19" t="s">
        <v>646</v>
      </c>
      <c r="C124" s="19" t="s">
        <v>716</v>
      </c>
      <c r="D124" s="19" t="s">
        <v>54</v>
      </c>
      <c r="E124" s="19" t="s">
        <v>1041</v>
      </c>
      <c r="F124" s="20" t="s">
        <v>58</v>
      </c>
      <c r="G124" s="20" t="s">
        <v>111</v>
      </c>
      <c r="H124" s="20" t="s">
        <v>58</v>
      </c>
      <c r="I124" s="20" t="s">
        <v>111</v>
      </c>
    </row>
    <row r="125" spans="1:9" ht="12.75">
      <c r="A125" s="19">
        <v>124</v>
      </c>
      <c r="B125" s="19" t="s">
        <v>828</v>
      </c>
      <c r="C125" s="19" t="s">
        <v>716</v>
      </c>
      <c r="D125" s="19" t="s">
        <v>54</v>
      </c>
      <c r="E125" s="19" t="s">
        <v>1041</v>
      </c>
      <c r="F125" s="20" t="s">
        <v>58</v>
      </c>
      <c r="G125" s="20" t="s">
        <v>108</v>
      </c>
      <c r="H125" s="20" t="s">
        <v>58</v>
      </c>
      <c r="I125" s="20" t="s">
        <v>108</v>
      </c>
    </row>
    <row r="126" spans="1:9" ht="12.75">
      <c r="A126" s="19">
        <v>125</v>
      </c>
      <c r="B126" s="19" t="s">
        <v>868</v>
      </c>
      <c r="C126" s="19" t="s">
        <v>716</v>
      </c>
      <c r="D126" s="19" t="s">
        <v>54</v>
      </c>
      <c r="E126" s="19" t="s">
        <v>1041</v>
      </c>
      <c r="F126" s="20" t="s">
        <v>58</v>
      </c>
      <c r="G126" s="20" t="s">
        <v>84</v>
      </c>
      <c r="H126" s="20" t="s">
        <v>58</v>
      </c>
      <c r="I126" s="20" t="s">
        <v>84</v>
      </c>
    </row>
    <row r="127" spans="1:9" ht="12.75">
      <c r="A127" s="19">
        <v>126</v>
      </c>
      <c r="B127" s="19" t="s">
        <v>869</v>
      </c>
      <c r="C127" s="19" t="s">
        <v>716</v>
      </c>
      <c r="D127" s="19" t="s">
        <v>54</v>
      </c>
      <c r="E127" s="19" t="s">
        <v>1041</v>
      </c>
      <c r="F127" s="20" t="s">
        <v>1040</v>
      </c>
      <c r="G127" s="20" t="s">
        <v>112</v>
      </c>
      <c r="H127" s="20" t="s">
        <v>1040</v>
      </c>
      <c r="I127" s="20" t="s">
        <v>112</v>
      </c>
    </row>
    <row r="128" spans="1:9" ht="12.75">
      <c r="A128" s="19">
        <v>127</v>
      </c>
      <c r="B128" s="19" t="s">
        <v>870</v>
      </c>
      <c r="C128" s="19" t="s">
        <v>716</v>
      </c>
      <c r="D128" s="19" t="s">
        <v>54</v>
      </c>
      <c r="E128" s="19" t="s">
        <v>1041</v>
      </c>
      <c r="F128" s="20" t="s">
        <v>1040</v>
      </c>
      <c r="G128" s="20" t="s">
        <v>113</v>
      </c>
      <c r="H128" s="20" t="s">
        <v>1040</v>
      </c>
      <c r="I128" s="20" t="s">
        <v>113</v>
      </c>
    </row>
    <row r="129" spans="1:9" ht="12.75">
      <c r="A129" s="19">
        <v>128</v>
      </c>
      <c r="B129" s="19" t="s">
        <v>872</v>
      </c>
      <c r="C129" s="19" t="s">
        <v>716</v>
      </c>
      <c r="D129" s="19" t="s">
        <v>54</v>
      </c>
      <c r="E129" s="19" t="s">
        <v>1041</v>
      </c>
      <c r="F129" s="20" t="s">
        <v>58</v>
      </c>
      <c r="G129" s="20" t="s">
        <v>114</v>
      </c>
      <c r="H129" s="20" t="s">
        <v>58</v>
      </c>
      <c r="I129" s="20" t="s">
        <v>114</v>
      </c>
    </row>
    <row r="130" spans="1:9" ht="12.75">
      <c r="A130" s="19">
        <v>129</v>
      </c>
      <c r="B130" s="19" t="s">
        <v>669</v>
      </c>
      <c r="C130" s="19" t="s">
        <v>716</v>
      </c>
      <c r="D130" s="19" t="s">
        <v>54</v>
      </c>
      <c r="E130" s="19" t="s">
        <v>1041</v>
      </c>
      <c r="F130" s="20" t="s">
        <v>58</v>
      </c>
      <c r="G130" s="20" t="s">
        <v>670</v>
      </c>
      <c r="H130" s="20" t="s">
        <v>58</v>
      </c>
      <c r="I130" s="20" t="s">
        <v>670</v>
      </c>
    </row>
    <row r="131" spans="1:9" ht="12.75">
      <c r="A131" s="19">
        <v>130</v>
      </c>
      <c r="B131" s="19" t="s">
        <v>889</v>
      </c>
      <c r="C131" s="19" t="s">
        <v>716</v>
      </c>
      <c r="D131" s="19" t="s">
        <v>54</v>
      </c>
      <c r="E131" s="19" t="s">
        <v>1041</v>
      </c>
      <c r="F131" s="20" t="s">
        <v>58</v>
      </c>
      <c r="G131" s="20" t="s">
        <v>132</v>
      </c>
      <c r="H131" s="20" t="s">
        <v>58</v>
      </c>
      <c r="I131" s="20" t="s">
        <v>132</v>
      </c>
    </row>
    <row r="132" spans="1:9" ht="12.75">
      <c r="A132" s="19">
        <v>131</v>
      </c>
      <c r="B132" s="19" t="s">
        <v>871</v>
      </c>
      <c r="C132" s="19" t="s">
        <v>716</v>
      </c>
      <c r="D132" s="19" t="s">
        <v>54</v>
      </c>
      <c r="E132" s="19" t="s">
        <v>1041</v>
      </c>
      <c r="F132" s="20" t="s">
        <v>58</v>
      </c>
      <c r="G132" s="20" t="s">
        <v>133</v>
      </c>
      <c r="H132" s="20" t="s">
        <v>58</v>
      </c>
      <c r="I132" s="20" t="s">
        <v>133</v>
      </c>
    </row>
    <row r="133" spans="1:9" ht="12.75">
      <c r="A133" s="19">
        <v>132</v>
      </c>
      <c r="B133" s="19" t="s">
        <v>814</v>
      </c>
      <c r="C133" s="19" t="s">
        <v>716</v>
      </c>
      <c r="D133" s="19" t="s">
        <v>54</v>
      </c>
      <c r="E133" s="19" t="s">
        <v>1041</v>
      </c>
      <c r="F133" s="20" t="s">
        <v>58</v>
      </c>
      <c r="G133" s="20" t="s">
        <v>135</v>
      </c>
      <c r="H133" s="20" t="s">
        <v>58</v>
      </c>
      <c r="I133" s="20" t="s">
        <v>135</v>
      </c>
    </row>
    <row r="134" spans="1:9" ht="12.75">
      <c r="A134" s="19">
        <v>133</v>
      </c>
      <c r="B134" s="19" t="s">
        <v>819</v>
      </c>
      <c r="C134" s="19" t="s">
        <v>716</v>
      </c>
      <c r="D134" s="19" t="s">
        <v>54</v>
      </c>
      <c r="E134" s="19" t="s">
        <v>1041</v>
      </c>
      <c r="F134" s="20" t="s">
        <v>58</v>
      </c>
      <c r="G134" s="20" t="s">
        <v>136</v>
      </c>
      <c r="H134" s="20" t="s">
        <v>58</v>
      </c>
      <c r="I134" s="20" t="s">
        <v>136</v>
      </c>
    </row>
    <row r="135" spans="1:9" ht="12.75">
      <c r="A135" s="19">
        <v>134</v>
      </c>
      <c r="B135" s="19" t="s">
        <v>861</v>
      </c>
      <c r="C135" s="19" t="s">
        <v>716</v>
      </c>
      <c r="D135" s="19" t="s">
        <v>54</v>
      </c>
      <c r="E135" s="19" t="s">
        <v>1041</v>
      </c>
      <c r="F135" s="20" t="s">
        <v>58</v>
      </c>
      <c r="G135" s="20" t="s">
        <v>137</v>
      </c>
      <c r="H135" s="20" t="s">
        <v>58</v>
      </c>
      <c r="I135" s="20" t="s">
        <v>137</v>
      </c>
    </row>
    <row r="136" spans="1:9" ht="12.75">
      <c r="A136" s="19">
        <v>135</v>
      </c>
      <c r="B136" s="19" t="s">
        <v>648</v>
      </c>
      <c r="C136" s="19" t="s">
        <v>716</v>
      </c>
      <c r="D136" s="19" t="s">
        <v>54</v>
      </c>
      <c r="E136" s="19" t="s">
        <v>1041</v>
      </c>
      <c r="F136" s="20" t="s">
        <v>138</v>
      </c>
      <c r="G136" s="20" t="s">
        <v>139</v>
      </c>
      <c r="H136" s="20" t="s">
        <v>138</v>
      </c>
      <c r="I136" s="20" t="s">
        <v>139</v>
      </c>
    </row>
    <row r="137" spans="1:9" ht="12.75">
      <c r="A137" s="19">
        <v>136</v>
      </c>
      <c r="B137" s="19" t="s">
        <v>1027</v>
      </c>
      <c r="C137" s="19" t="s">
        <v>716</v>
      </c>
      <c r="D137" s="19" t="s">
        <v>54</v>
      </c>
      <c r="E137" s="19" t="s">
        <v>1041</v>
      </c>
      <c r="F137" s="20" t="s">
        <v>58</v>
      </c>
      <c r="G137" s="20" t="s">
        <v>134</v>
      </c>
      <c r="H137" s="20" t="s">
        <v>58</v>
      </c>
      <c r="I137" s="20" t="s">
        <v>134</v>
      </c>
    </row>
    <row r="138" spans="1:9" ht="12.75">
      <c r="A138" s="19">
        <v>137</v>
      </c>
      <c r="B138" s="19" t="s">
        <v>1028</v>
      </c>
      <c r="C138" s="19" t="s">
        <v>716</v>
      </c>
      <c r="D138" s="19" t="s">
        <v>54</v>
      </c>
      <c r="E138" s="19" t="s">
        <v>1041</v>
      </c>
      <c r="F138" s="20" t="s">
        <v>144</v>
      </c>
      <c r="G138" s="20" t="s">
        <v>186</v>
      </c>
      <c r="H138" s="20" t="s">
        <v>144</v>
      </c>
      <c r="I138" s="20" t="s">
        <v>186</v>
      </c>
    </row>
    <row r="139" spans="1:9" ht="12.75">
      <c r="A139" s="19">
        <v>138</v>
      </c>
      <c r="B139" s="19" t="s">
        <v>1029</v>
      </c>
      <c r="C139" s="19" t="s">
        <v>716</v>
      </c>
      <c r="D139" s="19" t="s">
        <v>54</v>
      </c>
      <c r="E139" s="19" t="s">
        <v>1041</v>
      </c>
      <c r="F139" s="20" t="s">
        <v>144</v>
      </c>
      <c r="G139" s="20" t="s">
        <v>187</v>
      </c>
      <c r="H139" s="20" t="s">
        <v>144</v>
      </c>
      <c r="I139" s="20" t="s">
        <v>187</v>
      </c>
    </row>
    <row r="140" spans="1:9" ht="12.75">
      <c r="A140" s="19">
        <v>139</v>
      </c>
      <c r="B140" s="19" t="s">
        <v>1030</v>
      </c>
      <c r="C140" s="19" t="s">
        <v>716</v>
      </c>
      <c r="D140" s="19" t="s">
        <v>54</v>
      </c>
      <c r="E140" s="19" t="s">
        <v>1041</v>
      </c>
      <c r="F140" s="20" t="s">
        <v>144</v>
      </c>
      <c r="G140" s="20" t="s">
        <v>188</v>
      </c>
      <c r="H140" s="20" t="s">
        <v>144</v>
      </c>
      <c r="I140" s="20" t="s">
        <v>188</v>
      </c>
    </row>
    <row r="141" spans="1:9" ht="12.75">
      <c r="A141" s="19">
        <v>140</v>
      </c>
      <c r="B141" s="19" t="s">
        <v>1031</v>
      </c>
      <c r="C141" s="19" t="s">
        <v>716</v>
      </c>
      <c r="D141" s="19" t="s">
        <v>54</v>
      </c>
      <c r="E141" s="19" t="s">
        <v>1041</v>
      </c>
      <c r="F141" s="20" t="s">
        <v>144</v>
      </c>
      <c r="G141" s="20" t="s">
        <v>189</v>
      </c>
      <c r="H141" s="20" t="s">
        <v>144</v>
      </c>
      <c r="I141" s="20" t="s">
        <v>189</v>
      </c>
    </row>
    <row r="142" spans="1:9" ht="12.75">
      <c r="A142" s="19">
        <v>141</v>
      </c>
      <c r="B142" s="19" t="s">
        <v>1032</v>
      </c>
      <c r="C142" s="19" t="s">
        <v>716</v>
      </c>
      <c r="D142" s="19" t="s">
        <v>54</v>
      </c>
      <c r="E142" s="19" t="s">
        <v>1041</v>
      </c>
      <c r="F142" s="20" t="s">
        <v>96</v>
      </c>
      <c r="G142" s="20" t="s">
        <v>245</v>
      </c>
      <c r="H142" s="20" t="s">
        <v>96</v>
      </c>
      <c r="I142" s="20" t="s">
        <v>245</v>
      </c>
    </row>
    <row r="143" spans="1:9" ht="12.75">
      <c r="A143" s="19">
        <v>142</v>
      </c>
      <c r="B143" s="19" t="s">
        <v>1033</v>
      </c>
      <c r="C143" s="19" t="s">
        <v>716</v>
      </c>
      <c r="D143" s="19" t="s">
        <v>54</v>
      </c>
      <c r="E143" s="19" t="s">
        <v>1041</v>
      </c>
      <c r="F143" s="20" t="s">
        <v>58</v>
      </c>
      <c r="G143" s="20" t="s">
        <v>246</v>
      </c>
      <c r="H143" s="20" t="s">
        <v>58</v>
      </c>
      <c r="I143" s="20" t="s">
        <v>246</v>
      </c>
    </row>
    <row r="144" spans="1:9" ht="12.75">
      <c r="A144" s="19">
        <v>143</v>
      </c>
      <c r="B144" s="19" t="s">
        <v>1034</v>
      </c>
      <c r="C144" s="19" t="s">
        <v>716</v>
      </c>
      <c r="D144" s="19" t="s">
        <v>54</v>
      </c>
      <c r="E144" s="19" t="s">
        <v>1041</v>
      </c>
      <c r="F144" s="20" t="s">
        <v>58</v>
      </c>
      <c r="G144" s="20" t="s">
        <v>344</v>
      </c>
      <c r="H144" s="20" t="s">
        <v>58</v>
      </c>
      <c r="I144" s="20" t="s">
        <v>344</v>
      </c>
    </row>
    <row r="145" spans="1:9" ht="12.75">
      <c r="A145" s="19">
        <v>144</v>
      </c>
      <c r="B145" s="19" t="s">
        <v>1035</v>
      </c>
      <c r="C145" s="19" t="s">
        <v>716</v>
      </c>
      <c r="D145" s="19" t="s">
        <v>54</v>
      </c>
      <c r="E145" s="19" t="s">
        <v>1041</v>
      </c>
      <c r="F145" s="20" t="s">
        <v>58</v>
      </c>
      <c r="G145" s="20" t="s">
        <v>60</v>
      </c>
      <c r="H145" s="20" t="s">
        <v>58</v>
      </c>
      <c r="I145" s="20" t="s">
        <v>60</v>
      </c>
    </row>
    <row r="146" spans="1:9" ht="12.75">
      <c r="A146" s="19">
        <v>145</v>
      </c>
      <c r="B146" s="19" t="s">
        <v>1036</v>
      </c>
      <c r="C146" s="19" t="s">
        <v>716</v>
      </c>
      <c r="D146" s="19" t="s">
        <v>54</v>
      </c>
      <c r="E146" s="19" t="s">
        <v>1041</v>
      </c>
      <c r="F146" s="20" t="s">
        <v>58</v>
      </c>
      <c r="G146" s="20" t="s">
        <v>61</v>
      </c>
      <c r="H146" s="20" t="s">
        <v>58</v>
      </c>
      <c r="I146" s="20" t="s">
        <v>61</v>
      </c>
    </row>
    <row r="147" spans="1:9" ht="12.75">
      <c r="A147" s="19">
        <v>146</v>
      </c>
      <c r="B147" s="19" t="s">
        <v>449</v>
      </c>
      <c r="C147" s="19" t="s">
        <v>716</v>
      </c>
      <c r="D147" s="19" t="s">
        <v>55</v>
      </c>
      <c r="E147" s="19" t="s">
        <v>55</v>
      </c>
      <c r="F147" s="20" t="s">
        <v>96</v>
      </c>
      <c r="G147" s="20" t="s">
        <v>247</v>
      </c>
      <c r="H147" s="20" t="s">
        <v>96</v>
      </c>
      <c r="I147" s="20" t="s">
        <v>247</v>
      </c>
    </row>
    <row r="148" spans="1:9" ht="12.75">
      <c r="A148" s="19">
        <v>147</v>
      </c>
      <c r="B148" s="19" t="s">
        <v>450</v>
      </c>
      <c r="C148" s="19" t="s">
        <v>716</v>
      </c>
      <c r="D148" s="19" t="s">
        <v>55</v>
      </c>
      <c r="E148" s="19" t="s">
        <v>55</v>
      </c>
      <c r="F148" s="20" t="s">
        <v>96</v>
      </c>
      <c r="G148" s="20" t="s">
        <v>248</v>
      </c>
      <c r="H148" s="20" t="s">
        <v>96</v>
      </c>
      <c r="I148" s="20" t="s">
        <v>248</v>
      </c>
    </row>
    <row r="149" spans="1:9" ht="12.75">
      <c r="A149" s="19">
        <v>148</v>
      </c>
      <c r="B149" s="19" t="s">
        <v>451</v>
      </c>
      <c r="C149" s="19" t="s">
        <v>716</v>
      </c>
      <c r="D149" s="19" t="s">
        <v>55</v>
      </c>
      <c r="E149" s="19" t="s">
        <v>55</v>
      </c>
      <c r="F149" s="20" t="s">
        <v>1040</v>
      </c>
      <c r="G149" s="20" t="s">
        <v>190</v>
      </c>
      <c r="H149" s="20" t="s">
        <v>1040</v>
      </c>
      <c r="I149" s="20" t="s">
        <v>190</v>
      </c>
    </row>
    <row r="150" spans="1:9" ht="12.75">
      <c r="A150" s="19">
        <v>149</v>
      </c>
      <c r="B150" s="19" t="s">
        <v>452</v>
      </c>
      <c r="C150" s="19" t="s">
        <v>716</v>
      </c>
      <c r="D150" s="19" t="s">
        <v>55</v>
      </c>
      <c r="E150" s="19" t="s">
        <v>55</v>
      </c>
      <c r="F150" s="20" t="s">
        <v>144</v>
      </c>
      <c r="G150" s="20" t="s">
        <v>191</v>
      </c>
      <c r="H150" s="20" t="s">
        <v>144</v>
      </c>
      <c r="I150" s="20" t="s">
        <v>191</v>
      </c>
    </row>
    <row r="151" spans="1:9" ht="12.75">
      <c r="A151" s="19">
        <v>150</v>
      </c>
      <c r="B151" s="19" t="s">
        <v>453</v>
      </c>
      <c r="C151" s="19" t="s">
        <v>716</v>
      </c>
      <c r="D151" s="19" t="s">
        <v>55</v>
      </c>
      <c r="E151" s="19" t="s">
        <v>55</v>
      </c>
      <c r="F151" s="20" t="s">
        <v>96</v>
      </c>
      <c r="G151" s="20" t="s">
        <v>249</v>
      </c>
      <c r="H151" s="20" t="s">
        <v>96</v>
      </c>
      <c r="I151" s="20" t="s">
        <v>249</v>
      </c>
    </row>
    <row r="152" spans="1:9" ht="12.75">
      <c r="A152" s="19">
        <v>151</v>
      </c>
      <c r="B152" s="19" t="s">
        <v>454</v>
      </c>
      <c r="C152" s="19" t="s">
        <v>716</v>
      </c>
      <c r="D152" s="19" t="s">
        <v>55</v>
      </c>
      <c r="E152" s="19" t="s">
        <v>55</v>
      </c>
      <c r="F152" s="20" t="s">
        <v>1040</v>
      </c>
      <c r="G152" s="20" t="s">
        <v>192</v>
      </c>
      <c r="H152" s="20" t="s">
        <v>1040</v>
      </c>
      <c r="I152" s="20" t="s">
        <v>192</v>
      </c>
    </row>
    <row r="153" spans="1:9" ht="12.75">
      <c r="A153" s="19">
        <v>152</v>
      </c>
      <c r="B153" s="19" t="s">
        <v>455</v>
      </c>
      <c r="C153" s="19" t="s">
        <v>716</v>
      </c>
      <c r="D153" s="19" t="s">
        <v>55</v>
      </c>
      <c r="E153" s="19" t="s">
        <v>55</v>
      </c>
      <c r="F153" s="20" t="s">
        <v>1040</v>
      </c>
      <c r="G153" s="20" t="s">
        <v>193</v>
      </c>
      <c r="H153" s="20" t="s">
        <v>1040</v>
      </c>
      <c r="I153" s="20" t="s">
        <v>193</v>
      </c>
    </row>
    <row r="154" spans="1:9" ht="12.75">
      <c r="A154" s="19">
        <v>153</v>
      </c>
      <c r="B154" s="19" t="s">
        <v>456</v>
      </c>
      <c r="C154" s="19" t="s">
        <v>716</v>
      </c>
      <c r="D154" s="19" t="s">
        <v>55</v>
      </c>
      <c r="E154" s="19" t="s">
        <v>55</v>
      </c>
      <c r="F154" s="20" t="s">
        <v>346</v>
      </c>
      <c r="G154" s="20" t="s">
        <v>358</v>
      </c>
      <c r="H154" s="20" t="s">
        <v>346</v>
      </c>
      <c r="I154" s="20" t="s">
        <v>354</v>
      </c>
    </row>
    <row r="155" spans="1:9" ht="12.75">
      <c r="A155" s="19">
        <v>154</v>
      </c>
      <c r="B155" s="19" t="s">
        <v>457</v>
      </c>
      <c r="C155" s="19" t="s">
        <v>716</v>
      </c>
      <c r="D155" s="19" t="s">
        <v>55</v>
      </c>
      <c r="E155" s="19" t="s">
        <v>55</v>
      </c>
      <c r="F155" s="20" t="s">
        <v>96</v>
      </c>
      <c r="G155" s="20" t="s">
        <v>115</v>
      </c>
      <c r="H155" s="20" t="s">
        <v>96</v>
      </c>
      <c r="I155" s="20" t="s">
        <v>115</v>
      </c>
    </row>
    <row r="156" spans="1:9" ht="12.75">
      <c r="A156" s="19">
        <v>155</v>
      </c>
      <c r="B156" s="19" t="s">
        <v>458</v>
      </c>
      <c r="C156" s="19" t="s">
        <v>716</v>
      </c>
      <c r="D156" s="19" t="s">
        <v>55</v>
      </c>
      <c r="E156" s="19" t="s">
        <v>55</v>
      </c>
      <c r="F156" s="20" t="s">
        <v>96</v>
      </c>
      <c r="G156" s="20" t="s">
        <v>250</v>
      </c>
      <c r="H156" s="20" t="s">
        <v>96</v>
      </c>
      <c r="I156" s="20" t="s">
        <v>250</v>
      </c>
    </row>
    <row r="157" spans="1:9" ht="12.75">
      <c r="A157" s="19">
        <v>156</v>
      </c>
      <c r="B157" s="19" t="s">
        <v>459</v>
      </c>
      <c r="C157" s="19" t="s">
        <v>716</v>
      </c>
      <c r="D157" s="19" t="s">
        <v>55</v>
      </c>
      <c r="E157" s="19" t="s">
        <v>55</v>
      </c>
      <c r="F157" s="20" t="s">
        <v>96</v>
      </c>
      <c r="G157" s="20" t="s">
        <v>194</v>
      </c>
      <c r="H157" s="20" t="s">
        <v>96</v>
      </c>
      <c r="I157" s="20" t="s">
        <v>194</v>
      </c>
    </row>
    <row r="158" spans="1:9" ht="12.75">
      <c r="A158" s="19">
        <v>157</v>
      </c>
      <c r="B158" s="19" t="s">
        <v>460</v>
      </c>
      <c r="C158" s="19" t="s">
        <v>716</v>
      </c>
      <c r="D158" s="19" t="s">
        <v>55</v>
      </c>
      <c r="E158" s="19" t="s">
        <v>55</v>
      </c>
      <c r="F158" s="20" t="s">
        <v>96</v>
      </c>
      <c r="G158" s="20" t="s">
        <v>271</v>
      </c>
      <c r="H158" s="20" t="s">
        <v>96</v>
      </c>
      <c r="I158" s="20" t="s">
        <v>271</v>
      </c>
    </row>
    <row r="159" spans="1:9" ht="12.75">
      <c r="A159" s="19">
        <v>158</v>
      </c>
      <c r="B159" s="19" t="s">
        <v>461</v>
      </c>
      <c r="C159" s="19" t="s">
        <v>716</v>
      </c>
      <c r="D159" s="19" t="s">
        <v>55</v>
      </c>
      <c r="E159" s="19" t="s">
        <v>55</v>
      </c>
      <c r="F159" s="20" t="s">
        <v>96</v>
      </c>
      <c r="G159" s="20" t="s">
        <v>272</v>
      </c>
      <c r="H159" s="20" t="s">
        <v>96</v>
      </c>
      <c r="I159" s="20" t="s">
        <v>272</v>
      </c>
    </row>
    <row r="160" spans="1:9" ht="12.75">
      <c r="A160" s="19">
        <v>159</v>
      </c>
      <c r="B160" s="19" t="s">
        <v>462</v>
      </c>
      <c r="C160" s="19" t="s">
        <v>716</v>
      </c>
      <c r="D160" s="19" t="s">
        <v>55</v>
      </c>
      <c r="E160" s="19" t="s">
        <v>55</v>
      </c>
      <c r="F160" s="20" t="s">
        <v>96</v>
      </c>
      <c r="G160" s="20" t="s">
        <v>273</v>
      </c>
      <c r="H160" s="20" t="s">
        <v>96</v>
      </c>
      <c r="I160" s="20" t="s">
        <v>273</v>
      </c>
    </row>
    <row r="161" spans="1:9" ht="12.75">
      <c r="A161" s="19">
        <v>160</v>
      </c>
      <c r="B161" s="19" t="s">
        <v>463</v>
      </c>
      <c r="C161" s="19" t="s">
        <v>716</v>
      </c>
      <c r="D161" s="19" t="s">
        <v>55</v>
      </c>
      <c r="E161" s="19" t="s">
        <v>55</v>
      </c>
      <c r="F161" s="20" t="s">
        <v>58</v>
      </c>
      <c r="G161" s="20" t="s">
        <v>195</v>
      </c>
      <c r="H161" s="20" t="s">
        <v>58</v>
      </c>
      <c r="I161" s="20" t="s">
        <v>195</v>
      </c>
    </row>
    <row r="162" spans="1:9" ht="12.75">
      <c r="A162" s="19">
        <v>161</v>
      </c>
      <c r="B162" s="19" t="s">
        <v>464</v>
      </c>
      <c r="C162" s="19" t="s">
        <v>716</v>
      </c>
      <c r="D162" s="19" t="s">
        <v>55</v>
      </c>
      <c r="E162" s="19" t="s">
        <v>55</v>
      </c>
      <c r="F162" s="20" t="s">
        <v>96</v>
      </c>
      <c r="G162" s="20" t="s">
        <v>274</v>
      </c>
      <c r="H162" s="20" t="s">
        <v>96</v>
      </c>
      <c r="I162" s="20" t="s">
        <v>274</v>
      </c>
    </row>
    <row r="163" spans="1:9" ht="12.75">
      <c r="A163" s="19">
        <v>162</v>
      </c>
      <c r="B163" s="19" t="s">
        <v>1037</v>
      </c>
      <c r="C163" s="19" t="s">
        <v>716</v>
      </c>
      <c r="D163" s="19" t="s">
        <v>55</v>
      </c>
      <c r="E163" s="19" t="s">
        <v>55</v>
      </c>
      <c r="F163" s="20" t="s">
        <v>96</v>
      </c>
      <c r="G163" s="20" t="s">
        <v>275</v>
      </c>
      <c r="H163" s="20" t="s">
        <v>96</v>
      </c>
      <c r="I163" s="20" t="s">
        <v>275</v>
      </c>
    </row>
    <row r="164" spans="1:9" ht="12.75">
      <c r="A164" s="19">
        <v>163</v>
      </c>
      <c r="B164" s="19" t="s">
        <v>1038</v>
      </c>
      <c r="C164" s="19" t="s">
        <v>716</v>
      </c>
      <c r="D164" s="19" t="s">
        <v>55</v>
      </c>
      <c r="E164" s="19" t="s">
        <v>55</v>
      </c>
      <c r="F164" s="20" t="s">
        <v>96</v>
      </c>
      <c r="G164" s="20" t="s">
        <v>276</v>
      </c>
      <c r="H164" s="20" t="s">
        <v>96</v>
      </c>
      <c r="I164" s="20" t="s">
        <v>276</v>
      </c>
    </row>
    <row r="165" spans="1:9" ht="12.75">
      <c r="A165" s="19">
        <v>164</v>
      </c>
      <c r="B165" s="19" t="s">
        <v>465</v>
      </c>
      <c r="C165" s="19" t="s">
        <v>716</v>
      </c>
      <c r="D165" s="19" t="s">
        <v>55</v>
      </c>
      <c r="E165" s="19" t="s">
        <v>55</v>
      </c>
      <c r="F165" s="20" t="s">
        <v>96</v>
      </c>
      <c r="G165" s="20" t="s">
        <v>277</v>
      </c>
      <c r="H165" s="20" t="s">
        <v>96</v>
      </c>
      <c r="I165" s="20" t="s">
        <v>277</v>
      </c>
    </row>
    <row r="166" spans="1:9" ht="12.75">
      <c r="A166" s="19">
        <v>165</v>
      </c>
      <c r="B166" s="19" t="s">
        <v>466</v>
      </c>
      <c r="C166" s="19" t="s">
        <v>716</v>
      </c>
      <c r="D166" s="19" t="s">
        <v>55</v>
      </c>
      <c r="E166" s="19" t="s">
        <v>55</v>
      </c>
      <c r="F166" s="20" t="s">
        <v>96</v>
      </c>
      <c r="G166" s="20" t="s">
        <v>278</v>
      </c>
      <c r="H166" s="20" t="s">
        <v>96</v>
      </c>
      <c r="I166" s="20" t="s">
        <v>278</v>
      </c>
    </row>
    <row r="167" spans="1:9" ht="12.75">
      <c r="A167" s="19">
        <v>166</v>
      </c>
      <c r="B167" s="19" t="s">
        <v>467</v>
      </c>
      <c r="C167" s="19" t="s">
        <v>716</v>
      </c>
      <c r="D167" s="19" t="s">
        <v>55</v>
      </c>
      <c r="E167" s="19" t="s">
        <v>55</v>
      </c>
      <c r="F167" s="20" t="s">
        <v>1040</v>
      </c>
      <c r="G167" s="20" t="s">
        <v>196</v>
      </c>
      <c r="H167" s="20" t="s">
        <v>1040</v>
      </c>
      <c r="I167" s="20" t="s">
        <v>196</v>
      </c>
    </row>
    <row r="168" spans="1:9" ht="12.75">
      <c r="A168" s="19">
        <v>167</v>
      </c>
      <c r="B168" s="19" t="s">
        <v>468</v>
      </c>
      <c r="C168" s="19" t="s">
        <v>716</v>
      </c>
      <c r="D168" s="19" t="s">
        <v>55</v>
      </c>
      <c r="E168" s="19" t="s">
        <v>55</v>
      </c>
      <c r="F168" s="20" t="s">
        <v>1040</v>
      </c>
      <c r="G168" s="20" t="s">
        <v>197</v>
      </c>
      <c r="H168" s="20" t="s">
        <v>1040</v>
      </c>
      <c r="I168" s="20" t="s">
        <v>197</v>
      </c>
    </row>
    <row r="169" spans="1:9" ht="12.75">
      <c r="A169" s="19">
        <v>168</v>
      </c>
      <c r="B169" s="19" t="s">
        <v>469</v>
      </c>
      <c r="C169" s="19" t="s">
        <v>716</v>
      </c>
      <c r="D169" s="19" t="s">
        <v>55</v>
      </c>
      <c r="E169" s="19" t="s">
        <v>55</v>
      </c>
      <c r="F169" s="20" t="s">
        <v>1040</v>
      </c>
      <c r="G169" s="20" t="s">
        <v>279</v>
      </c>
      <c r="H169" s="20" t="s">
        <v>1040</v>
      </c>
      <c r="I169" s="20" t="s">
        <v>279</v>
      </c>
    </row>
    <row r="170" spans="1:9" ht="12.75">
      <c r="A170" s="19">
        <v>169</v>
      </c>
      <c r="B170" s="19" t="s">
        <v>470</v>
      </c>
      <c r="C170" s="19" t="s">
        <v>716</v>
      </c>
      <c r="D170" s="19" t="s">
        <v>55</v>
      </c>
      <c r="E170" s="19" t="s">
        <v>55</v>
      </c>
      <c r="F170" s="20" t="s">
        <v>1040</v>
      </c>
      <c r="G170" s="20" t="s">
        <v>280</v>
      </c>
      <c r="H170" s="20" t="s">
        <v>1040</v>
      </c>
      <c r="I170" s="20" t="s">
        <v>280</v>
      </c>
    </row>
    <row r="171" spans="1:9" ht="12.75">
      <c r="A171" s="19">
        <v>170</v>
      </c>
      <c r="B171" s="19" t="s">
        <v>471</v>
      </c>
      <c r="C171" s="19" t="s">
        <v>716</v>
      </c>
      <c r="D171" s="19" t="s">
        <v>55</v>
      </c>
      <c r="E171" s="19" t="s">
        <v>55</v>
      </c>
      <c r="F171" s="20" t="s">
        <v>1040</v>
      </c>
      <c r="G171" s="20" t="s">
        <v>198</v>
      </c>
      <c r="H171" s="20" t="s">
        <v>1040</v>
      </c>
      <c r="I171" s="20" t="s">
        <v>198</v>
      </c>
    </row>
    <row r="172" spans="1:9" ht="12.75">
      <c r="A172" s="19">
        <v>171</v>
      </c>
      <c r="B172" s="19" t="s">
        <v>472</v>
      </c>
      <c r="C172" s="19" t="s">
        <v>716</v>
      </c>
      <c r="D172" s="19" t="s">
        <v>55</v>
      </c>
      <c r="E172" s="19" t="s">
        <v>55</v>
      </c>
      <c r="F172" s="20" t="s">
        <v>1040</v>
      </c>
      <c r="G172" s="20" t="s">
        <v>199</v>
      </c>
      <c r="H172" s="20" t="s">
        <v>1040</v>
      </c>
      <c r="I172" s="20" t="s">
        <v>199</v>
      </c>
    </row>
    <row r="173" spans="1:9" ht="12.75">
      <c r="A173" s="19">
        <v>172</v>
      </c>
      <c r="B173" s="19" t="s">
        <v>473</v>
      </c>
      <c r="C173" s="19" t="s">
        <v>716</v>
      </c>
      <c r="D173" s="19" t="s">
        <v>55</v>
      </c>
      <c r="E173" s="19" t="s">
        <v>55</v>
      </c>
      <c r="F173" s="20" t="s">
        <v>96</v>
      </c>
      <c r="G173" s="20" t="s">
        <v>281</v>
      </c>
      <c r="H173" s="20" t="s">
        <v>96</v>
      </c>
      <c r="I173" s="20" t="s">
        <v>281</v>
      </c>
    </row>
    <row r="174" spans="1:9" ht="12.75">
      <c r="A174" s="19">
        <v>173</v>
      </c>
      <c r="B174" s="19" t="s">
        <v>474</v>
      </c>
      <c r="C174" s="19" t="s">
        <v>716</v>
      </c>
      <c r="D174" s="19" t="s">
        <v>55</v>
      </c>
      <c r="E174" s="19" t="s">
        <v>55</v>
      </c>
      <c r="F174" s="20" t="s">
        <v>96</v>
      </c>
      <c r="G174" s="20" t="s">
        <v>282</v>
      </c>
      <c r="H174" s="20" t="s">
        <v>96</v>
      </c>
      <c r="I174" s="20" t="s">
        <v>282</v>
      </c>
    </row>
    <row r="175" spans="1:9" ht="12.75">
      <c r="A175" s="19">
        <v>174</v>
      </c>
      <c r="B175" s="19" t="s">
        <v>475</v>
      </c>
      <c r="C175" s="19" t="s">
        <v>716</v>
      </c>
      <c r="D175" s="19" t="s">
        <v>55</v>
      </c>
      <c r="E175" s="19" t="s">
        <v>55</v>
      </c>
      <c r="F175" s="20" t="s">
        <v>96</v>
      </c>
      <c r="G175" s="20" t="s">
        <v>283</v>
      </c>
      <c r="H175" s="20" t="s">
        <v>96</v>
      </c>
      <c r="I175" s="20" t="s">
        <v>283</v>
      </c>
    </row>
    <row r="176" spans="1:9" ht="12.75">
      <c r="A176" s="19">
        <v>175</v>
      </c>
      <c r="B176" s="19" t="s">
        <v>476</v>
      </c>
      <c r="C176" s="19" t="s">
        <v>716</v>
      </c>
      <c r="D176" s="19" t="s">
        <v>55</v>
      </c>
      <c r="E176" s="19" t="s">
        <v>55</v>
      </c>
      <c r="F176" s="20" t="s">
        <v>96</v>
      </c>
      <c r="G176" s="20" t="s">
        <v>284</v>
      </c>
      <c r="H176" s="20" t="s">
        <v>96</v>
      </c>
      <c r="I176" s="20" t="s">
        <v>284</v>
      </c>
    </row>
    <row r="177" spans="1:9" ht="12.75">
      <c r="A177" s="19">
        <v>176</v>
      </c>
      <c r="B177" s="19" t="s">
        <v>477</v>
      </c>
      <c r="C177" s="19" t="s">
        <v>716</v>
      </c>
      <c r="D177" s="19" t="s">
        <v>55</v>
      </c>
      <c r="E177" s="19" t="s">
        <v>55</v>
      </c>
      <c r="F177" s="20" t="s">
        <v>96</v>
      </c>
      <c r="G177" s="20" t="s">
        <v>284</v>
      </c>
      <c r="H177" s="20" t="s">
        <v>96</v>
      </c>
      <c r="I177" s="20" t="s">
        <v>284</v>
      </c>
    </row>
    <row r="178" spans="1:9" ht="12.75">
      <c r="A178" s="19">
        <v>177</v>
      </c>
      <c r="B178" s="19" t="s">
        <v>478</v>
      </c>
      <c r="C178" s="19" t="s">
        <v>716</v>
      </c>
      <c r="D178" s="19" t="s">
        <v>55</v>
      </c>
      <c r="E178" s="19" t="s">
        <v>55</v>
      </c>
      <c r="F178" s="20" t="s">
        <v>346</v>
      </c>
      <c r="G178" s="20" t="s">
        <v>345</v>
      </c>
      <c r="H178" s="20" t="s">
        <v>346</v>
      </c>
      <c r="I178" s="20" t="s">
        <v>345</v>
      </c>
    </row>
    <row r="179" spans="1:9" ht="12.75">
      <c r="A179" s="19">
        <v>178</v>
      </c>
      <c r="B179" s="19" t="s">
        <v>487</v>
      </c>
      <c r="C179" s="19" t="s">
        <v>716</v>
      </c>
      <c r="D179" s="19" t="s">
        <v>55</v>
      </c>
      <c r="E179" s="19" t="s">
        <v>55</v>
      </c>
      <c r="F179" s="20" t="s">
        <v>1040</v>
      </c>
      <c r="G179" s="20" t="s">
        <v>285</v>
      </c>
      <c r="H179" s="20" t="s">
        <v>1040</v>
      </c>
      <c r="I179" s="20" t="s">
        <v>285</v>
      </c>
    </row>
    <row r="180" spans="1:9" ht="12.75">
      <c r="A180" s="19">
        <v>179</v>
      </c>
      <c r="B180" s="19" t="s">
        <v>488</v>
      </c>
      <c r="C180" s="19" t="s">
        <v>716</v>
      </c>
      <c r="D180" s="19" t="s">
        <v>55</v>
      </c>
      <c r="E180" s="19" t="s">
        <v>55</v>
      </c>
      <c r="F180" s="20" t="s">
        <v>96</v>
      </c>
      <c r="G180" s="20" t="s">
        <v>286</v>
      </c>
      <c r="H180" s="20" t="s">
        <v>96</v>
      </c>
      <c r="I180" s="20" t="s">
        <v>286</v>
      </c>
    </row>
    <row r="181" spans="1:9" ht="12.75">
      <c r="A181" s="19">
        <v>180</v>
      </c>
      <c r="B181" s="19" t="s">
        <v>489</v>
      </c>
      <c r="C181" s="19" t="s">
        <v>716</v>
      </c>
      <c r="D181" s="19" t="s">
        <v>55</v>
      </c>
      <c r="E181" s="19" t="s">
        <v>55</v>
      </c>
      <c r="F181" s="20" t="s">
        <v>96</v>
      </c>
      <c r="G181" s="20" t="s">
        <v>287</v>
      </c>
      <c r="H181" s="20" t="s">
        <v>96</v>
      </c>
      <c r="I181" s="20" t="s">
        <v>287</v>
      </c>
    </row>
    <row r="182" spans="1:9" ht="12.75">
      <c r="A182" s="19">
        <v>181</v>
      </c>
      <c r="B182" s="19" t="s">
        <v>479</v>
      </c>
      <c r="C182" s="19" t="s">
        <v>716</v>
      </c>
      <c r="D182" s="19" t="s">
        <v>55</v>
      </c>
      <c r="E182" s="19" t="s">
        <v>55</v>
      </c>
      <c r="F182" s="20" t="s">
        <v>96</v>
      </c>
      <c r="G182" s="20" t="s">
        <v>200</v>
      </c>
      <c r="H182" s="20" t="s">
        <v>96</v>
      </c>
      <c r="I182" s="20" t="s">
        <v>200</v>
      </c>
    </row>
    <row r="183" spans="1:9" ht="12.75">
      <c r="A183" s="19">
        <v>182</v>
      </c>
      <c r="B183" s="19" t="s">
        <v>490</v>
      </c>
      <c r="C183" s="19" t="s">
        <v>716</v>
      </c>
      <c r="D183" s="19" t="s">
        <v>55</v>
      </c>
      <c r="E183" s="19" t="s">
        <v>55</v>
      </c>
      <c r="F183" s="20" t="s">
        <v>96</v>
      </c>
      <c r="G183" s="20" t="s">
        <v>288</v>
      </c>
      <c r="H183" s="20" t="s">
        <v>96</v>
      </c>
      <c r="I183" s="20" t="s">
        <v>288</v>
      </c>
    </row>
    <row r="184" spans="1:9" ht="12.75">
      <c r="A184" s="19">
        <v>183</v>
      </c>
      <c r="B184" s="19" t="s">
        <v>491</v>
      </c>
      <c r="C184" s="19" t="s">
        <v>716</v>
      </c>
      <c r="D184" s="19" t="s">
        <v>55</v>
      </c>
      <c r="E184" s="19" t="s">
        <v>55</v>
      </c>
      <c r="F184" s="20" t="s">
        <v>96</v>
      </c>
      <c r="G184" s="20" t="s">
        <v>289</v>
      </c>
      <c r="H184" s="20" t="s">
        <v>96</v>
      </c>
      <c r="I184" s="20" t="s">
        <v>289</v>
      </c>
    </row>
    <row r="185" spans="1:9" ht="12.75">
      <c r="A185" s="19">
        <v>184</v>
      </c>
      <c r="B185" s="19" t="s">
        <v>492</v>
      </c>
      <c r="C185" s="19" t="s">
        <v>716</v>
      </c>
      <c r="D185" s="19" t="s">
        <v>55</v>
      </c>
      <c r="E185" s="19" t="s">
        <v>55</v>
      </c>
      <c r="F185" s="20" t="s">
        <v>96</v>
      </c>
      <c r="G185" s="20" t="s">
        <v>290</v>
      </c>
      <c r="H185" s="20" t="s">
        <v>96</v>
      </c>
      <c r="I185" s="20" t="s">
        <v>290</v>
      </c>
    </row>
    <row r="186" spans="1:9" ht="12.75">
      <c r="A186" s="19">
        <v>185</v>
      </c>
      <c r="B186" s="19" t="s">
        <v>493</v>
      </c>
      <c r="C186" s="19" t="s">
        <v>716</v>
      </c>
      <c r="D186" s="19" t="s">
        <v>55</v>
      </c>
      <c r="E186" s="19" t="s">
        <v>55</v>
      </c>
      <c r="F186" s="20" t="s">
        <v>96</v>
      </c>
      <c r="G186" s="20" t="s">
        <v>290</v>
      </c>
      <c r="H186" s="20" t="s">
        <v>96</v>
      </c>
      <c r="I186" s="20" t="s">
        <v>290</v>
      </c>
    </row>
    <row r="187" spans="1:9" ht="12.75">
      <c r="A187" s="19">
        <v>186</v>
      </c>
      <c r="B187" s="19" t="s">
        <v>494</v>
      </c>
      <c r="C187" s="19" t="s">
        <v>716</v>
      </c>
      <c r="D187" s="19" t="s">
        <v>55</v>
      </c>
      <c r="E187" s="19" t="s">
        <v>55</v>
      </c>
      <c r="F187" s="20" t="s">
        <v>96</v>
      </c>
      <c r="G187" s="20" t="s">
        <v>291</v>
      </c>
      <c r="H187" s="20" t="s">
        <v>96</v>
      </c>
      <c r="I187" s="20" t="s">
        <v>291</v>
      </c>
    </row>
    <row r="188" spans="1:9" ht="12.75">
      <c r="A188" s="19">
        <v>187</v>
      </c>
      <c r="B188" s="19" t="s">
        <v>495</v>
      </c>
      <c r="C188" s="19" t="s">
        <v>716</v>
      </c>
      <c r="D188" s="19" t="s">
        <v>55</v>
      </c>
      <c r="E188" s="19" t="s">
        <v>55</v>
      </c>
      <c r="F188" s="20" t="s">
        <v>96</v>
      </c>
      <c r="G188" s="20" t="s">
        <v>292</v>
      </c>
      <c r="H188" s="20" t="s">
        <v>96</v>
      </c>
      <c r="I188" s="20" t="s">
        <v>292</v>
      </c>
    </row>
    <row r="189" spans="1:9" ht="12.75">
      <c r="A189" s="19">
        <v>188</v>
      </c>
      <c r="B189" s="19" t="s">
        <v>496</v>
      </c>
      <c r="C189" s="19" t="s">
        <v>716</v>
      </c>
      <c r="D189" s="19" t="s">
        <v>55</v>
      </c>
      <c r="E189" s="19" t="s">
        <v>55</v>
      </c>
      <c r="F189" s="20" t="s">
        <v>96</v>
      </c>
      <c r="G189" s="20" t="s">
        <v>284</v>
      </c>
      <c r="H189" s="20" t="s">
        <v>96</v>
      </c>
      <c r="I189" s="20" t="s">
        <v>284</v>
      </c>
    </row>
    <row r="190" spans="1:9" ht="12.75">
      <c r="A190" s="19">
        <v>189</v>
      </c>
      <c r="B190" s="19" t="s">
        <v>497</v>
      </c>
      <c r="C190" s="19" t="s">
        <v>716</v>
      </c>
      <c r="D190" s="19" t="s">
        <v>55</v>
      </c>
      <c r="E190" s="19" t="s">
        <v>55</v>
      </c>
      <c r="F190" s="20" t="s">
        <v>96</v>
      </c>
      <c r="G190" s="20" t="s">
        <v>201</v>
      </c>
      <c r="H190" s="20" t="s">
        <v>96</v>
      </c>
      <c r="I190" s="20" t="s">
        <v>201</v>
      </c>
    </row>
    <row r="191" spans="1:9" ht="12.75">
      <c r="A191" s="19">
        <v>190</v>
      </c>
      <c r="B191" s="19" t="s">
        <v>498</v>
      </c>
      <c r="C191" s="19" t="s">
        <v>716</v>
      </c>
      <c r="D191" s="19" t="s">
        <v>55</v>
      </c>
      <c r="E191" s="19" t="s">
        <v>55</v>
      </c>
      <c r="F191" s="20" t="s">
        <v>58</v>
      </c>
      <c r="G191" s="20" t="s">
        <v>202</v>
      </c>
      <c r="H191" s="20" t="s">
        <v>58</v>
      </c>
      <c r="I191" s="20" t="s">
        <v>202</v>
      </c>
    </row>
    <row r="192" spans="1:9" ht="12.75">
      <c r="A192" s="19">
        <v>191</v>
      </c>
      <c r="B192" s="19" t="s">
        <v>499</v>
      </c>
      <c r="C192" s="19" t="s">
        <v>716</v>
      </c>
      <c r="D192" s="19" t="s">
        <v>55</v>
      </c>
      <c r="E192" s="19" t="s">
        <v>55</v>
      </c>
      <c r="F192" s="20" t="s">
        <v>58</v>
      </c>
      <c r="G192" s="20" t="s">
        <v>293</v>
      </c>
      <c r="H192" s="20" t="s">
        <v>58</v>
      </c>
      <c r="I192" s="20" t="s">
        <v>293</v>
      </c>
    </row>
    <row r="193" spans="1:9" ht="12.75">
      <c r="A193" s="19">
        <v>192</v>
      </c>
      <c r="B193" s="19" t="s">
        <v>500</v>
      </c>
      <c r="C193" s="19" t="s">
        <v>716</v>
      </c>
      <c r="D193" s="19" t="s">
        <v>55</v>
      </c>
      <c r="E193" s="19" t="s">
        <v>55</v>
      </c>
      <c r="F193" s="20" t="s">
        <v>1040</v>
      </c>
      <c r="G193" s="20" t="s">
        <v>133</v>
      </c>
      <c r="H193" s="20" t="s">
        <v>1040</v>
      </c>
      <c r="I193" s="20" t="s">
        <v>133</v>
      </c>
    </row>
    <row r="194" spans="1:9" ht="12.75">
      <c r="A194" s="19">
        <v>193</v>
      </c>
      <c r="B194" s="19" t="s">
        <v>501</v>
      </c>
      <c r="C194" s="19" t="s">
        <v>716</v>
      </c>
      <c r="D194" s="19" t="s">
        <v>55</v>
      </c>
      <c r="E194" s="19" t="s">
        <v>55</v>
      </c>
      <c r="F194" s="20" t="s">
        <v>96</v>
      </c>
      <c r="G194" s="20" t="s">
        <v>203</v>
      </c>
      <c r="H194" s="20" t="s">
        <v>96</v>
      </c>
      <c r="I194" s="20" t="s">
        <v>203</v>
      </c>
    </row>
    <row r="195" spans="1:9" ht="12.75">
      <c r="A195" s="19">
        <v>194</v>
      </c>
      <c r="B195" s="19" t="s">
        <v>502</v>
      </c>
      <c r="C195" s="19" t="s">
        <v>716</v>
      </c>
      <c r="D195" s="19" t="s">
        <v>55</v>
      </c>
      <c r="E195" s="19" t="s">
        <v>55</v>
      </c>
      <c r="F195" s="20" t="s">
        <v>144</v>
      </c>
      <c r="G195" s="20" t="s">
        <v>294</v>
      </c>
      <c r="H195" s="20" t="s">
        <v>144</v>
      </c>
      <c r="I195" s="20" t="s">
        <v>294</v>
      </c>
    </row>
    <row r="196" spans="1:9" ht="12.75">
      <c r="A196" s="19">
        <v>195</v>
      </c>
      <c r="B196" s="19" t="s">
        <v>503</v>
      </c>
      <c r="C196" s="19" t="s">
        <v>716</v>
      </c>
      <c r="D196" s="19" t="s">
        <v>55</v>
      </c>
      <c r="E196" s="19" t="s">
        <v>55</v>
      </c>
      <c r="F196" s="20" t="s">
        <v>144</v>
      </c>
      <c r="G196" s="20" t="s">
        <v>295</v>
      </c>
      <c r="H196" s="20" t="s">
        <v>144</v>
      </c>
      <c r="I196" s="20" t="s">
        <v>295</v>
      </c>
    </row>
    <row r="197" spans="1:9" ht="12.75">
      <c r="A197" s="19">
        <v>196</v>
      </c>
      <c r="B197" s="19" t="s">
        <v>504</v>
      </c>
      <c r="C197" s="19" t="s">
        <v>716</v>
      </c>
      <c r="D197" s="19" t="s">
        <v>55</v>
      </c>
      <c r="E197" s="19" t="s">
        <v>55</v>
      </c>
      <c r="F197" s="20" t="s">
        <v>96</v>
      </c>
      <c r="G197" s="20" t="s">
        <v>296</v>
      </c>
      <c r="H197" s="20" t="s">
        <v>96</v>
      </c>
      <c r="I197" s="20" t="s">
        <v>296</v>
      </c>
    </row>
    <row r="198" spans="1:9" ht="12.75">
      <c r="A198" s="19">
        <v>197</v>
      </c>
      <c r="B198" s="19" t="s">
        <v>505</v>
      </c>
      <c r="C198" s="19" t="s">
        <v>716</v>
      </c>
      <c r="D198" s="19" t="s">
        <v>55</v>
      </c>
      <c r="E198" s="19" t="s">
        <v>55</v>
      </c>
      <c r="F198" s="20" t="s">
        <v>96</v>
      </c>
      <c r="G198" s="20" t="s">
        <v>297</v>
      </c>
      <c r="H198" s="20" t="s">
        <v>96</v>
      </c>
      <c r="I198" s="20" t="s">
        <v>297</v>
      </c>
    </row>
    <row r="199" spans="1:9" ht="12.75">
      <c r="A199" s="19">
        <v>198</v>
      </c>
      <c r="B199" s="19" t="s">
        <v>506</v>
      </c>
      <c r="C199" s="19" t="s">
        <v>716</v>
      </c>
      <c r="D199" s="19" t="s">
        <v>55</v>
      </c>
      <c r="E199" s="19" t="s">
        <v>55</v>
      </c>
      <c r="F199" s="20" t="s">
        <v>96</v>
      </c>
      <c r="G199" s="20" t="s">
        <v>298</v>
      </c>
      <c r="H199" s="20" t="s">
        <v>96</v>
      </c>
      <c r="I199" s="20" t="s">
        <v>298</v>
      </c>
    </row>
    <row r="200" spans="1:9" ht="12.75">
      <c r="A200" s="19">
        <v>199</v>
      </c>
      <c r="B200" s="19" t="s">
        <v>507</v>
      </c>
      <c r="C200" s="19" t="s">
        <v>716</v>
      </c>
      <c r="D200" s="19" t="s">
        <v>55</v>
      </c>
      <c r="E200" s="19" t="s">
        <v>55</v>
      </c>
      <c r="F200" s="20" t="s">
        <v>96</v>
      </c>
      <c r="G200" s="20" t="s">
        <v>123</v>
      </c>
      <c r="H200" s="20" t="s">
        <v>96</v>
      </c>
      <c r="I200" s="20" t="s">
        <v>123</v>
      </c>
    </row>
    <row r="201" spans="1:9" ht="12.75">
      <c r="A201" s="19">
        <v>200</v>
      </c>
      <c r="B201" s="19" t="s">
        <v>508</v>
      </c>
      <c r="C201" s="19" t="s">
        <v>716</v>
      </c>
      <c r="D201" s="19" t="s">
        <v>55</v>
      </c>
      <c r="E201" s="19" t="s">
        <v>55</v>
      </c>
      <c r="F201" s="20" t="s">
        <v>96</v>
      </c>
      <c r="G201" s="20" t="s">
        <v>299</v>
      </c>
      <c r="H201" s="20" t="s">
        <v>96</v>
      </c>
      <c r="I201" s="20" t="s">
        <v>299</v>
      </c>
    </row>
    <row r="202" spans="1:9" ht="12.75">
      <c r="A202" s="19">
        <v>201</v>
      </c>
      <c r="B202" s="19" t="s">
        <v>509</v>
      </c>
      <c r="C202" s="19" t="s">
        <v>716</v>
      </c>
      <c r="D202" s="19" t="s">
        <v>55</v>
      </c>
      <c r="E202" s="19" t="s">
        <v>55</v>
      </c>
      <c r="F202" s="20" t="s">
        <v>144</v>
      </c>
      <c r="G202" s="20" t="s">
        <v>204</v>
      </c>
      <c r="H202" s="20" t="s">
        <v>144</v>
      </c>
      <c r="I202" s="20" t="s">
        <v>204</v>
      </c>
    </row>
    <row r="203" spans="1:9" ht="12.75">
      <c r="A203" s="19">
        <v>202</v>
      </c>
      <c r="B203" s="19" t="s">
        <v>510</v>
      </c>
      <c r="C203" s="19" t="s">
        <v>716</v>
      </c>
      <c r="D203" s="19" t="s">
        <v>55</v>
      </c>
      <c r="E203" s="19" t="s">
        <v>55</v>
      </c>
      <c r="F203" s="20" t="s">
        <v>96</v>
      </c>
      <c r="G203" s="20" t="s">
        <v>300</v>
      </c>
      <c r="H203" s="20" t="s">
        <v>96</v>
      </c>
      <c r="I203" s="20" t="s">
        <v>300</v>
      </c>
    </row>
    <row r="204" spans="1:9" ht="12.75">
      <c r="A204" s="19">
        <v>203</v>
      </c>
      <c r="B204" s="19" t="s">
        <v>511</v>
      </c>
      <c r="C204" s="19" t="s">
        <v>716</v>
      </c>
      <c r="D204" s="19" t="s">
        <v>55</v>
      </c>
      <c r="E204" s="19" t="s">
        <v>55</v>
      </c>
      <c r="F204" s="20" t="s">
        <v>144</v>
      </c>
      <c r="G204" s="20" t="s">
        <v>205</v>
      </c>
      <c r="H204" s="20" t="s">
        <v>144</v>
      </c>
      <c r="I204" s="20" t="s">
        <v>205</v>
      </c>
    </row>
    <row r="205" spans="1:9" ht="12.75">
      <c r="A205" s="19">
        <v>204</v>
      </c>
      <c r="B205" s="19" t="s">
        <v>512</v>
      </c>
      <c r="C205" s="19" t="s">
        <v>716</v>
      </c>
      <c r="D205" s="19" t="s">
        <v>55</v>
      </c>
      <c r="E205" s="19" t="s">
        <v>55</v>
      </c>
      <c r="F205" s="20" t="s">
        <v>1040</v>
      </c>
      <c r="G205" s="20" t="s">
        <v>206</v>
      </c>
      <c r="H205" s="20" t="s">
        <v>1040</v>
      </c>
      <c r="I205" s="20" t="s">
        <v>206</v>
      </c>
    </row>
    <row r="206" spans="1:9" ht="12.75">
      <c r="A206" s="19">
        <v>205</v>
      </c>
      <c r="B206" s="19" t="s">
        <v>513</v>
      </c>
      <c r="C206" s="19" t="s">
        <v>716</v>
      </c>
      <c r="D206" s="19" t="s">
        <v>55</v>
      </c>
      <c r="E206" s="19" t="s">
        <v>55</v>
      </c>
      <c r="F206" s="20" t="s">
        <v>1040</v>
      </c>
      <c r="G206" s="20" t="s">
        <v>207</v>
      </c>
      <c r="H206" s="20" t="s">
        <v>1040</v>
      </c>
      <c r="I206" s="20" t="s">
        <v>207</v>
      </c>
    </row>
    <row r="207" spans="1:9" ht="12.75">
      <c r="A207" s="19">
        <v>206</v>
      </c>
      <c r="B207" s="19" t="s">
        <v>514</v>
      </c>
      <c r="C207" s="19" t="s">
        <v>716</v>
      </c>
      <c r="D207" s="19" t="s">
        <v>55</v>
      </c>
      <c r="E207" s="19" t="s">
        <v>55</v>
      </c>
      <c r="F207" s="20" t="s">
        <v>96</v>
      </c>
      <c r="G207" s="20" t="s">
        <v>300</v>
      </c>
      <c r="H207" s="20" t="s">
        <v>96</v>
      </c>
      <c r="I207" s="20" t="s">
        <v>300</v>
      </c>
    </row>
    <row r="208" spans="1:9" ht="12.75">
      <c r="A208" s="19">
        <v>207</v>
      </c>
      <c r="B208" s="19" t="s">
        <v>515</v>
      </c>
      <c r="C208" s="19" t="s">
        <v>716</v>
      </c>
      <c r="D208" s="19" t="s">
        <v>55</v>
      </c>
      <c r="E208" s="19" t="s">
        <v>55</v>
      </c>
      <c r="F208" s="20" t="s">
        <v>96</v>
      </c>
      <c r="G208" s="20" t="s">
        <v>301</v>
      </c>
      <c r="H208" s="20" t="s">
        <v>96</v>
      </c>
      <c r="I208" s="20" t="s">
        <v>301</v>
      </c>
    </row>
    <row r="209" spans="1:9" ht="12.75">
      <c r="A209" s="19">
        <v>208</v>
      </c>
      <c r="B209" s="19" t="s">
        <v>516</v>
      </c>
      <c r="C209" s="19" t="s">
        <v>716</v>
      </c>
      <c r="D209" s="19" t="s">
        <v>55</v>
      </c>
      <c r="E209" s="19" t="s">
        <v>55</v>
      </c>
      <c r="F209" s="20" t="s">
        <v>96</v>
      </c>
      <c r="G209" s="20" t="s">
        <v>208</v>
      </c>
      <c r="H209" s="20" t="s">
        <v>96</v>
      </c>
      <c r="I209" s="20" t="s">
        <v>208</v>
      </c>
    </row>
    <row r="210" spans="1:9" ht="12.75">
      <c r="A210" s="19">
        <v>209</v>
      </c>
      <c r="B210" s="19" t="s">
        <v>517</v>
      </c>
      <c r="C210" s="19" t="s">
        <v>716</v>
      </c>
      <c r="D210" s="19" t="s">
        <v>55</v>
      </c>
      <c r="E210" s="19" t="s">
        <v>55</v>
      </c>
      <c r="F210" s="20" t="s">
        <v>144</v>
      </c>
      <c r="G210" s="20" t="s">
        <v>209</v>
      </c>
      <c r="H210" s="20" t="s">
        <v>144</v>
      </c>
      <c r="I210" s="20" t="s">
        <v>209</v>
      </c>
    </row>
    <row r="211" spans="1:9" ht="12.75">
      <c r="A211" s="19">
        <v>210</v>
      </c>
      <c r="B211" s="19" t="s">
        <v>518</v>
      </c>
      <c r="C211" s="19" t="s">
        <v>716</v>
      </c>
      <c r="D211" s="19" t="s">
        <v>55</v>
      </c>
      <c r="E211" s="19" t="s">
        <v>55</v>
      </c>
      <c r="F211" s="20" t="s">
        <v>144</v>
      </c>
      <c r="G211" s="20" t="s">
        <v>302</v>
      </c>
      <c r="H211" s="20" t="s">
        <v>144</v>
      </c>
      <c r="I211" s="20" t="s">
        <v>302</v>
      </c>
    </row>
    <row r="212" spans="1:9" ht="12.75">
      <c r="A212" s="19">
        <v>211</v>
      </c>
      <c r="B212" s="19" t="s">
        <v>519</v>
      </c>
      <c r="C212" s="19" t="s">
        <v>716</v>
      </c>
      <c r="D212" s="19" t="s">
        <v>55</v>
      </c>
      <c r="E212" s="19" t="s">
        <v>55</v>
      </c>
      <c r="F212" s="20" t="s">
        <v>1040</v>
      </c>
      <c r="G212" s="20" t="s">
        <v>210</v>
      </c>
      <c r="H212" s="20" t="s">
        <v>1040</v>
      </c>
      <c r="I212" s="20" t="s">
        <v>210</v>
      </c>
    </row>
    <row r="213" spans="1:9" ht="12.75">
      <c r="A213" s="19">
        <v>212</v>
      </c>
      <c r="B213" s="19" t="s">
        <v>520</v>
      </c>
      <c r="C213" s="19" t="s">
        <v>716</v>
      </c>
      <c r="D213" s="19" t="s">
        <v>55</v>
      </c>
      <c r="E213" s="19" t="s">
        <v>55</v>
      </c>
      <c r="F213" s="20" t="s">
        <v>96</v>
      </c>
      <c r="G213" s="20" t="s">
        <v>303</v>
      </c>
      <c r="H213" s="20" t="s">
        <v>96</v>
      </c>
      <c r="I213" s="20" t="s">
        <v>303</v>
      </c>
    </row>
    <row r="214" spans="1:9" ht="12.75">
      <c r="A214" s="19">
        <v>213</v>
      </c>
      <c r="B214" s="19" t="s">
        <v>521</v>
      </c>
      <c r="C214" s="19" t="s">
        <v>716</v>
      </c>
      <c r="D214" s="19" t="s">
        <v>55</v>
      </c>
      <c r="E214" s="19" t="s">
        <v>55</v>
      </c>
      <c r="F214" s="20" t="s">
        <v>96</v>
      </c>
      <c r="G214" s="20" t="s">
        <v>285</v>
      </c>
      <c r="H214" s="20" t="s">
        <v>96</v>
      </c>
      <c r="I214" s="20" t="s">
        <v>285</v>
      </c>
    </row>
    <row r="215" spans="1:9" ht="12.75">
      <c r="A215" s="19">
        <v>214</v>
      </c>
      <c r="B215" s="19" t="s">
        <v>522</v>
      </c>
      <c r="C215" s="19" t="s">
        <v>716</v>
      </c>
      <c r="D215" s="19" t="s">
        <v>55</v>
      </c>
      <c r="E215" s="19" t="s">
        <v>55</v>
      </c>
      <c r="F215" s="20" t="s">
        <v>96</v>
      </c>
      <c r="G215" s="20" t="s">
        <v>304</v>
      </c>
      <c r="H215" s="20" t="s">
        <v>96</v>
      </c>
      <c r="I215" s="20" t="s">
        <v>304</v>
      </c>
    </row>
    <row r="216" spans="1:9" ht="12.75">
      <c r="A216" s="19">
        <v>215</v>
      </c>
      <c r="B216" s="19" t="s">
        <v>523</v>
      </c>
      <c r="C216" s="19" t="s">
        <v>716</v>
      </c>
      <c r="D216" s="19" t="s">
        <v>55</v>
      </c>
      <c r="E216" s="19" t="s">
        <v>55</v>
      </c>
      <c r="F216" s="20" t="s">
        <v>96</v>
      </c>
      <c r="G216" s="20" t="s">
        <v>211</v>
      </c>
      <c r="H216" s="20" t="s">
        <v>96</v>
      </c>
      <c r="I216" s="20" t="s">
        <v>211</v>
      </c>
    </row>
    <row r="217" spans="1:9" ht="12.75">
      <c r="A217" s="19">
        <v>216</v>
      </c>
      <c r="B217" s="19" t="s">
        <v>524</v>
      </c>
      <c r="C217" s="19" t="s">
        <v>716</v>
      </c>
      <c r="D217" s="19" t="s">
        <v>55</v>
      </c>
      <c r="E217" s="19" t="s">
        <v>55</v>
      </c>
      <c r="F217" s="20" t="s">
        <v>96</v>
      </c>
      <c r="G217" s="20" t="s">
        <v>212</v>
      </c>
      <c r="H217" s="20" t="s">
        <v>96</v>
      </c>
      <c r="I217" s="20" t="s">
        <v>212</v>
      </c>
    </row>
    <row r="218" spans="1:9" ht="12.75">
      <c r="A218" s="19">
        <v>217</v>
      </c>
      <c r="B218" s="19" t="s">
        <v>525</v>
      </c>
      <c r="C218" s="19" t="s">
        <v>716</v>
      </c>
      <c r="D218" s="19" t="s">
        <v>55</v>
      </c>
      <c r="E218" s="19" t="s">
        <v>55</v>
      </c>
      <c r="F218" s="20" t="s">
        <v>96</v>
      </c>
      <c r="G218" s="20" t="s">
        <v>213</v>
      </c>
      <c r="H218" s="20" t="s">
        <v>96</v>
      </c>
      <c r="I218" s="20" t="s">
        <v>213</v>
      </c>
    </row>
    <row r="219" spans="1:9" ht="12.75">
      <c r="A219" s="19">
        <v>218</v>
      </c>
      <c r="B219" s="19" t="s">
        <v>526</v>
      </c>
      <c r="C219" s="19" t="s">
        <v>716</v>
      </c>
      <c r="D219" s="19" t="s">
        <v>55</v>
      </c>
      <c r="E219" s="19" t="s">
        <v>55</v>
      </c>
      <c r="F219" s="20" t="s">
        <v>96</v>
      </c>
      <c r="G219" s="20" t="s">
        <v>214</v>
      </c>
      <c r="H219" s="20" t="s">
        <v>96</v>
      </c>
      <c r="I219" s="20" t="s">
        <v>214</v>
      </c>
    </row>
    <row r="220" spans="1:9" ht="12.75">
      <c r="A220" s="19">
        <v>219</v>
      </c>
      <c r="B220" s="19" t="s">
        <v>527</v>
      </c>
      <c r="C220" s="19" t="s">
        <v>716</v>
      </c>
      <c r="D220" s="19" t="s">
        <v>55</v>
      </c>
      <c r="E220" s="19" t="s">
        <v>55</v>
      </c>
      <c r="F220" s="20" t="s">
        <v>144</v>
      </c>
      <c r="G220" s="20" t="s">
        <v>305</v>
      </c>
      <c r="H220" s="20" t="s">
        <v>144</v>
      </c>
      <c r="I220" s="20" t="s">
        <v>305</v>
      </c>
    </row>
    <row r="221" spans="1:9" ht="12.75">
      <c r="A221" s="19">
        <v>220</v>
      </c>
      <c r="B221" s="19" t="s">
        <v>528</v>
      </c>
      <c r="C221" s="19" t="s">
        <v>716</v>
      </c>
      <c r="D221" s="19" t="s">
        <v>55</v>
      </c>
      <c r="E221" s="19" t="s">
        <v>55</v>
      </c>
      <c r="F221" s="20" t="s">
        <v>346</v>
      </c>
      <c r="G221" s="20" t="s">
        <v>345</v>
      </c>
      <c r="H221" s="20" t="s">
        <v>346</v>
      </c>
      <c r="I221" s="20" t="s">
        <v>345</v>
      </c>
    </row>
    <row r="222" spans="1:9" ht="12.75">
      <c r="A222" s="19">
        <v>221</v>
      </c>
      <c r="B222" s="19" t="s">
        <v>529</v>
      </c>
      <c r="C222" s="19" t="s">
        <v>716</v>
      </c>
      <c r="D222" s="19" t="s">
        <v>55</v>
      </c>
      <c r="E222" s="19" t="s">
        <v>55</v>
      </c>
      <c r="F222" s="20" t="s">
        <v>58</v>
      </c>
      <c r="G222" s="20" t="s">
        <v>306</v>
      </c>
      <c r="H222" s="20" t="s">
        <v>58</v>
      </c>
      <c r="I222" s="20" t="s">
        <v>306</v>
      </c>
    </row>
    <row r="223" spans="1:9" ht="12.75">
      <c r="A223" s="19">
        <v>222</v>
      </c>
      <c r="B223" s="19" t="s">
        <v>530</v>
      </c>
      <c r="C223" s="19" t="s">
        <v>716</v>
      </c>
      <c r="D223" s="19" t="s">
        <v>55</v>
      </c>
      <c r="E223" s="19" t="s">
        <v>55</v>
      </c>
      <c r="F223" s="20" t="s">
        <v>96</v>
      </c>
      <c r="G223" s="20" t="s">
        <v>307</v>
      </c>
      <c r="H223" s="20" t="s">
        <v>96</v>
      </c>
      <c r="I223" s="20" t="s">
        <v>307</v>
      </c>
    </row>
    <row r="224" spans="1:9" ht="12.75">
      <c r="A224" s="19">
        <v>223</v>
      </c>
      <c r="B224" s="19" t="s">
        <v>531</v>
      </c>
      <c r="C224" s="19" t="s">
        <v>716</v>
      </c>
      <c r="D224" s="19" t="s">
        <v>55</v>
      </c>
      <c r="E224" s="19" t="s">
        <v>55</v>
      </c>
      <c r="F224" s="20" t="s">
        <v>96</v>
      </c>
      <c r="G224" s="20" t="s">
        <v>215</v>
      </c>
      <c r="H224" s="20" t="s">
        <v>96</v>
      </c>
      <c r="I224" s="20" t="s">
        <v>215</v>
      </c>
    </row>
    <row r="225" spans="1:9" ht="12.75">
      <c r="A225" s="19">
        <v>224</v>
      </c>
      <c r="B225" s="19" t="s">
        <v>532</v>
      </c>
      <c r="C225" s="19" t="s">
        <v>716</v>
      </c>
      <c r="D225" s="19" t="s">
        <v>55</v>
      </c>
      <c r="E225" s="19" t="s">
        <v>55</v>
      </c>
      <c r="F225" s="20" t="s">
        <v>1040</v>
      </c>
      <c r="G225" s="20" t="s">
        <v>308</v>
      </c>
      <c r="H225" s="20" t="s">
        <v>1040</v>
      </c>
      <c r="I225" s="20" t="s">
        <v>308</v>
      </c>
    </row>
    <row r="226" spans="1:9" ht="12.75">
      <c r="A226" s="19">
        <v>225</v>
      </c>
      <c r="B226" s="19" t="s">
        <v>533</v>
      </c>
      <c r="C226" s="19" t="s">
        <v>716</v>
      </c>
      <c r="D226" s="19" t="s">
        <v>55</v>
      </c>
      <c r="E226" s="19" t="s">
        <v>55</v>
      </c>
      <c r="F226" s="20" t="s">
        <v>1040</v>
      </c>
      <c r="G226" s="20" t="s">
        <v>216</v>
      </c>
      <c r="H226" s="20" t="s">
        <v>1040</v>
      </c>
      <c r="I226" s="20" t="s">
        <v>216</v>
      </c>
    </row>
    <row r="227" spans="1:9" ht="12.75">
      <c r="A227" s="19">
        <v>226</v>
      </c>
      <c r="B227" s="19" t="s">
        <v>534</v>
      </c>
      <c r="C227" s="19" t="s">
        <v>716</v>
      </c>
      <c r="D227" s="19" t="s">
        <v>55</v>
      </c>
      <c r="E227" s="19" t="s">
        <v>55</v>
      </c>
      <c r="F227" s="20" t="s">
        <v>1040</v>
      </c>
      <c r="G227" s="20" t="s">
        <v>309</v>
      </c>
      <c r="H227" s="20" t="s">
        <v>1040</v>
      </c>
      <c r="I227" s="20" t="s">
        <v>309</v>
      </c>
    </row>
    <row r="228" spans="1:9" ht="12.75">
      <c r="A228" s="19">
        <v>227</v>
      </c>
      <c r="B228" s="19" t="s">
        <v>535</v>
      </c>
      <c r="C228" s="19" t="s">
        <v>716</v>
      </c>
      <c r="D228" s="19" t="s">
        <v>55</v>
      </c>
      <c r="E228" s="19" t="s">
        <v>55</v>
      </c>
      <c r="F228" s="20" t="s">
        <v>144</v>
      </c>
      <c r="G228" s="20" t="s">
        <v>217</v>
      </c>
      <c r="H228" s="20" t="s">
        <v>144</v>
      </c>
      <c r="I228" s="20" t="s">
        <v>217</v>
      </c>
    </row>
    <row r="229" spans="1:9" ht="12.75">
      <c r="A229" s="19">
        <v>228</v>
      </c>
      <c r="B229" s="19" t="s">
        <v>536</v>
      </c>
      <c r="C229" s="19" t="s">
        <v>716</v>
      </c>
      <c r="D229" s="19" t="s">
        <v>55</v>
      </c>
      <c r="E229" s="19" t="s">
        <v>55</v>
      </c>
      <c r="F229" s="20" t="s">
        <v>144</v>
      </c>
      <c r="G229" s="20" t="s">
        <v>218</v>
      </c>
      <c r="H229" s="20" t="s">
        <v>144</v>
      </c>
      <c r="I229" s="20" t="s">
        <v>218</v>
      </c>
    </row>
    <row r="230" spans="1:9" ht="12.75">
      <c r="A230" s="19">
        <v>229</v>
      </c>
      <c r="B230" s="19" t="s">
        <v>537</v>
      </c>
      <c r="C230" s="19" t="s">
        <v>716</v>
      </c>
      <c r="D230" s="19" t="s">
        <v>55</v>
      </c>
      <c r="E230" s="19" t="s">
        <v>55</v>
      </c>
      <c r="F230" s="20" t="s">
        <v>144</v>
      </c>
      <c r="G230" s="20" t="s">
        <v>310</v>
      </c>
      <c r="H230" s="20" t="s">
        <v>144</v>
      </c>
      <c r="I230" s="20" t="s">
        <v>310</v>
      </c>
    </row>
    <row r="231" spans="1:9" ht="12.75">
      <c r="A231" s="19">
        <v>230</v>
      </c>
      <c r="B231" s="19" t="s">
        <v>538</v>
      </c>
      <c r="C231" s="19" t="s">
        <v>716</v>
      </c>
      <c r="D231" s="19" t="s">
        <v>55</v>
      </c>
      <c r="E231" s="19" t="s">
        <v>55</v>
      </c>
      <c r="F231" s="20" t="s">
        <v>96</v>
      </c>
      <c r="G231" s="20" t="s">
        <v>288</v>
      </c>
      <c r="H231" s="20" t="s">
        <v>96</v>
      </c>
      <c r="I231" s="20" t="s">
        <v>288</v>
      </c>
    </row>
    <row r="232" spans="1:9" ht="12.75">
      <c r="A232" s="19">
        <v>231</v>
      </c>
      <c r="B232" s="19" t="s">
        <v>539</v>
      </c>
      <c r="C232" s="19" t="s">
        <v>716</v>
      </c>
      <c r="D232" s="19" t="s">
        <v>55</v>
      </c>
      <c r="E232" s="19" t="s">
        <v>55</v>
      </c>
      <c r="F232" s="20" t="s">
        <v>144</v>
      </c>
      <c r="G232" s="20" t="s">
        <v>249</v>
      </c>
      <c r="H232" s="20" t="s">
        <v>144</v>
      </c>
      <c r="I232" s="20" t="s">
        <v>249</v>
      </c>
    </row>
    <row r="233" spans="1:9" ht="12.75">
      <c r="A233" s="19">
        <v>232</v>
      </c>
      <c r="B233" s="19" t="s">
        <v>540</v>
      </c>
      <c r="C233" s="19" t="s">
        <v>716</v>
      </c>
      <c r="D233" s="19" t="s">
        <v>55</v>
      </c>
      <c r="E233" s="19" t="s">
        <v>55</v>
      </c>
      <c r="F233" s="20" t="s">
        <v>96</v>
      </c>
      <c r="G233" s="20" t="s">
        <v>311</v>
      </c>
      <c r="H233" s="20" t="s">
        <v>96</v>
      </c>
      <c r="I233" s="20" t="s">
        <v>311</v>
      </c>
    </row>
    <row r="234" spans="1:9" ht="12.75">
      <c r="A234" s="19">
        <v>233</v>
      </c>
      <c r="B234" s="19" t="s">
        <v>541</v>
      </c>
      <c r="C234" s="19" t="s">
        <v>716</v>
      </c>
      <c r="D234" s="19" t="s">
        <v>55</v>
      </c>
      <c r="E234" s="19" t="s">
        <v>55</v>
      </c>
      <c r="F234" s="20" t="s">
        <v>144</v>
      </c>
      <c r="G234" s="20" t="s">
        <v>312</v>
      </c>
      <c r="H234" s="20" t="s">
        <v>144</v>
      </c>
      <c r="I234" s="20" t="s">
        <v>312</v>
      </c>
    </row>
    <row r="235" spans="1:9" ht="12.75">
      <c r="A235" s="19">
        <v>234</v>
      </c>
      <c r="B235" s="19" t="s">
        <v>542</v>
      </c>
      <c r="C235" s="19" t="s">
        <v>716</v>
      </c>
      <c r="D235" s="19" t="s">
        <v>55</v>
      </c>
      <c r="E235" s="19" t="s">
        <v>55</v>
      </c>
      <c r="F235" s="20" t="s">
        <v>144</v>
      </c>
      <c r="G235" s="20" t="s">
        <v>219</v>
      </c>
      <c r="H235" s="20" t="s">
        <v>144</v>
      </c>
      <c r="I235" s="20" t="s">
        <v>219</v>
      </c>
    </row>
    <row r="236" spans="1:9" ht="12.75">
      <c r="A236" s="19">
        <v>235</v>
      </c>
      <c r="B236" s="19" t="s">
        <v>543</v>
      </c>
      <c r="C236" s="19" t="s">
        <v>716</v>
      </c>
      <c r="D236" s="19" t="s">
        <v>55</v>
      </c>
      <c r="E236" s="19" t="s">
        <v>55</v>
      </c>
      <c r="F236" s="20" t="s">
        <v>144</v>
      </c>
      <c r="G236" s="20" t="s">
        <v>220</v>
      </c>
      <c r="H236" s="20" t="s">
        <v>144</v>
      </c>
      <c r="I236" s="20" t="s">
        <v>220</v>
      </c>
    </row>
    <row r="237" spans="1:9" ht="12.75">
      <c r="A237" s="19">
        <v>236</v>
      </c>
      <c r="B237" s="19" t="s">
        <v>544</v>
      </c>
      <c r="C237" s="19" t="s">
        <v>716</v>
      </c>
      <c r="D237" s="19" t="s">
        <v>55</v>
      </c>
      <c r="E237" s="19" t="s">
        <v>55</v>
      </c>
      <c r="F237" s="20" t="s">
        <v>144</v>
      </c>
      <c r="G237" s="20" t="s">
        <v>313</v>
      </c>
      <c r="H237" s="20" t="s">
        <v>144</v>
      </c>
      <c r="I237" s="20" t="s">
        <v>313</v>
      </c>
    </row>
    <row r="238" spans="1:9" ht="12.75">
      <c r="A238" s="19">
        <v>237</v>
      </c>
      <c r="B238" s="19" t="s">
        <v>545</v>
      </c>
      <c r="C238" s="19" t="s">
        <v>716</v>
      </c>
      <c r="D238" s="19" t="s">
        <v>55</v>
      </c>
      <c r="E238" s="19" t="s">
        <v>55</v>
      </c>
      <c r="F238" s="20" t="s">
        <v>144</v>
      </c>
      <c r="G238" s="20" t="s">
        <v>221</v>
      </c>
      <c r="H238" s="20" t="s">
        <v>144</v>
      </c>
      <c r="I238" s="20" t="s">
        <v>221</v>
      </c>
    </row>
    <row r="239" spans="1:9" ht="12.75">
      <c r="A239" s="19">
        <v>238</v>
      </c>
      <c r="B239" s="19" t="s">
        <v>546</v>
      </c>
      <c r="C239" s="19" t="s">
        <v>716</v>
      </c>
      <c r="D239" s="19" t="s">
        <v>55</v>
      </c>
      <c r="E239" s="19" t="s">
        <v>55</v>
      </c>
      <c r="F239" s="20" t="s">
        <v>1040</v>
      </c>
      <c r="G239" s="20" t="s">
        <v>222</v>
      </c>
      <c r="H239" s="20" t="s">
        <v>1040</v>
      </c>
      <c r="I239" s="20" t="s">
        <v>222</v>
      </c>
    </row>
    <row r="240" spans="1:9" ht="12.75">
      <c r="A240" s="19">
        <v>239</v>
      </c>
      <c r="B240" s="19" t="s">
        <v>547</v>
      </c>
      <c r="C240" s="19" t="s">
        <v>716</v>
      </c>
      <c r="D240" s="19" t="s">
        <v>55</v>
      </c>
      <c r="E240" s="19" t="s">
        <v>55</v>
      </c>
      <c r="F240" s="20" t="s">
        <v>96</v>
      </c>
      <c r="G240" s="20" t="s">
        <v>298</v>
      </c>
      <c r="H240" s="20" t="s">
        <v>96</v>
      </c>
      <c r="I240" s="20" t="s">
        <v>298</v>
      </c>
    </row>
    <row r="241" spans="1:9" ht="12.75">
      <c r="A241" s="19">
        <v>240</v>
      </c>
      <c r="B241" s="19" t="s">
        <v>548</v>
      </c>
      <c r="C241" s="19" t="s">
        <v>716</v>
      </c>
      <c r="D241" s="19" t="s">
        <v>55</v>
      </c>
      <c r="E241" s="19" t="s">
        <v>55</v>
      </c>
      <c r="F241" s="20" t="s">
        <v>96</v>
      </c>
      <c r="G241" s="20" t="s">
        <v>274</v>
      </c>
      <c r="H241" s="20" t="s">
        <v>96</v>
      </c>
      <c r="I241" s="20" t="s">
        <v>274</v>
      </c>
    </row>
    <row r="242" spans="1:9" ht="12.75">
      <c r="A242" s="19">
        <v>241</v>
      </c>
      <c r="B242" s="19" t="s">
        <v>549</v>
      </c>
      <c r="C242" s="19" t="s">
        <v>716</v>
      </c>
      <c r="D242" s="19" t="s">
        <v>55</v>
      </c>
      <c r="E242" s="19" t="s">
        <v>55</v>
      </c>
      <c r="F242" s="20" t="s">
        <v>144</v>
      </c>
      <c r="G242" s="20" t="s">
        <v>223</v>
      </c>
      <c r="H242" s="20" t="s">
        <v>144</v>
      </c>
      <c r="I242" s="20" t="s">
        <v>223</v>
      </c>
    </row>
    <row r="243" spans="1:9" ht="12.75">
      <c r="A243" s="19">
        <v>242</v>
      </c>
      <c r="B243" s="19" t="s">
        <v>550</v>
      </c>
      <c r="C243" s="19" t="s">
        <v>716</v>
      </c>
      <c r="D243" s="19" t="s">
        <v>55</v>
      </c>
      <c r="E243" s="19" t="s">
        <v>55</v>
      </c>
      <c r="F243" s="20" t="s">
        <v>144</v>
      </c>
      <c r="G243" s="20" t="s">
        <v>224</v>
      </c>
      <c r="H243" s="20" t="s">
        <v>144</v>
      </c>
      <c r="I243" s="20" t="s">
        <v>224</v>
      </c>
    </row>
    <row r="244" spans="1:9" ht="12.75">
      <c r="A244" s="19">
        <v>243</v>
      </c>
      <c r="B244" s="19" t="s">
        <v>551</v>
      </c>
      <c r="C244" s="19" t="s">
        <v>716</v>
      </c>
      <c r="D244" s="19" t="s">
        <v>55</v>
      </c>
      <c r="E244" s="19" t="s">
        <v>55</v>
      </c>
      <c r="F244" s="20" t="s">
        <v>184</v>
      </c>
      <c r="G244" s="20" t="s">
        <v>314</v>
      </c>
      <c r="H244" s="20" t="s">
        <v>184</v>
      </c>
      <c r="I244" s="20" t="s">
        <v>314</v>
      </c>
    </row>
    <row r="245" spans="1:9" ht="12.75">
      <c r="A245" s="19">
        <v>244</v>
      </c>
      <c r="B245" s="19" t="s">
        <v>552</v>
      </c>
      <c r="C245" s="19" t="s">
        <v>716</v>
      </c>
      <c r="D245" s="19" t="s">
        <v>55</v>
      </c>
      <c r="E245" s="19" t="s">
        <v>55</v>
      </c>
      <c r="F245" s="20" t="s">
        <v>96</v>
      </c>
      <c r="G245" s="20" t="s">
        <v>249</v>
      </c>
      <c r="H245" s="20" t="s">
        <v>96</v>
      </c>
      <c r="I245" s="20" t="s">
        <v>249</v>
      </c>
    </row>
    <row r="246" spans="1:9" ht="12.75">
      <c r="A246" s="19">
        <v>245</v>
      </c>
      <c r="B246" s="19" t="s">
        <v>553</v>
      </c>
      <c r="C246" s="19" t="s">
        <v>716</v>
      </c>
      <c r="D246" s="19" t="s">
        <v>55</v>
      </c>
      <c r="E246" s="19" t="s">
        <v>55</v>
      </c>
      <c r="F246" s="20" t="s">
        <v>96</v>
      </c>
      <c r="G246" s="20" t="s">
        <v>315</v>
      </c>
      <c r="H246" s="20" t="s">
        <v>96</v>
      </c>
      <c r="I246" s="20" t="s">
        <v>315</v>
      </c>
    </row>
    <row r="247" spans="1:9" ht="12.75">
      <c r="A247" s="19">
        <v>246</v>
      </c>
      <c r="B247" s="19" t="s">
        <v>554</v>
      </c>
      <c r="C247" s="19" t="s">
        <v>716</v>
      </c>
      <c r="D247" s="19" t="s">
        <v>55</v>
      </c>
      <c r="E247" s="19" t="s">
        <v>55</v>
      </c>
      <c r="F247" s="20" t="s">
        <v>96</v>
      </c>
      <c r="G247" s="20" t="s">
        <v>316</v>
      </c>
      <c r="H247" s="20" t="s">
        <v>96</v>
      </c>
      <c r="I247" s="20" t="s">
        <v>316</v>
      </c>
    </row>
    <row r="248" spans="1:9" ht="12.75">
      <c r="A248" s="19">
        <v>247</v>
      </c>
      <c r="B248" s="19" t="s">
        <v>555</v>
      </c>
      <c r="C248" s="19" t="s">
        <v>716</v>
      </c>
      <c r="D248" s="19" t="s">
        <v>55</v>
      </c>
      <c r="E248" s="19" t="s">
        <v>55</v>
      </c>
      <c r="F248" s="20" t="s">
        <v>96</v>
      </c>
      <c r="G248" s="20" t="s">
        <v>317</v>
      </c>
      <c r="H248" s="20" t="s">
        <v>96</v>
      </c>
      <c r="I248" s="20" t="s">
        <v>317</v>
      </c>
    </row>
    <row r="249" spans="1:9" ht="12.75">
      <c r="A249" s="19">
        <v>248</v>
      </c>
      <c r="B249" s="19" t="s">
        <v>556</v>
      </c>
      <c r="C249" s="19" t="s">
        <v>716</v>
      </c>
      <c r="D249" s="19" t="s">
        <v>55</v>
      </c>
      <c r="E249" s="19" t="s">
        <v>55</v>
      </c>
      <c r="F249" s="20" t="s">
        <v>96</v>
      </c>
      <c r="G249" s="20" t="s">
        <v>225</v>
      </c>
      <c r="H249" s="20" t="s">
        <v>96</v>
      </c>
      <c r="I249" s="20" t="s">
        <v>225</v>
      </c>
    </row>
    <row r="250" spans="1:9" ht="12.75">
      <c r="A250" s="19">
        <v>249</v>
      </c>
      <c r="B250" s="19" t="s">
        <v>557</v>
      </c>
      <c r="C250" s="19" t="s">
        <v>716</v>
      </c>
      <c r="D250" s="19" t="s">
        <v>55</v>
      </c>
      <c r="E250" s="19" t="s">
        <v>55</v>
      </c>
      <c r="F250" s="20" t="s">
        <v>185</v>
      </c>
      <c r="G250" s="20" t="s">
        <v>318</v>
      </c>
      <c r="H250" s="20" t="s">
        <v>185</v>
      </c>
      <c r="I250" s="20" t="s">
        <v>318</v>
      </c>
    </row>
    <row r="251" spans="1:9" ht="12.75">
      <c r="A251" s="19">
        <v>250</v>
      </c>
      <c r="B251" s="19" t="s">
        <v>558</v>
      </c>
      <c r="C251" s="19" t="s">
        <v>716</v>
      </c>
      <c r="D251" s="19" t="s">
        <v>55</v>
      </c>
      <c r="E251" s="19" t="s">
        <v>55</v>
      </c>
      <c r="F251" s="20" t="s">
        <v>96</v>
      </c>
      <c r="G251" s="20" t="s">
        <v>226</v>
      </c>
      <c r="H251" s="20" t="s">
        <v>96</v>
      </c>
      <c r="I251" s="20" t="s">
        <v>226</v>
      </c>
    </row>
    <row r="252" spans="1:9" ht="12.75">
      <c r="A252" s="19">
        <v>251</v>
      </c>
      <c r="B252" s="19" t="s">
        <v>559</v>
      </c>
      <c r="C252" s="19" t="s">
        <v>716</v>
      </c>
      <c r="D252" s="19" t="s">
        <v>55</v>
      </c>
      <c r="E252" s="19" t="s">
        <v>55</v>
      </c>
      <c r="F252" s="20" t="s">
        <v>96</v>
      </c>
      <c r="G252" s="20" t="s">
        <v>319</v>
      </c>
      <c r="H252" s="20" t="s">
        <v>96</v>
      </c>
      <c r="I252" s="20" t="s">
        <v>319</v>
      </c>
    </row>
    <row r="253" spans="1:9" ht="12.75">
      <c r="A253" s="19">
        <v>252</v>
      </c>
      <c r="B253" s="19" t="s">
        <v>560</v>
      </c>
      <c r="C253" s="19" t="s">
        <v>716</v>
      </c>
      <c r="D253" s="19" t="s">
        <v>55</v>
      </c>
      <c r="E253" s="19" t="s">
        <v>55</v>
      </c>
      <c r="F253" s="20" t="s">
        <v>96</v>
      </c>
      <c r="G253" s="20" t="s">
        <v>320</v>
      </c>
      <c r="H253" s="20" t="s">
        <v>96</v>
      </c>
      <c r="I253" s="20" t="s">
        <v>320</v>
      </c>
    </row>
    <row r="254" spans="1:9" ht="12.75">
      <c r="A254" s="19">
        <v>253</v>
      </c>
      <c r="B254" s="19" t="s">
        <v>561</v>
      </c>
      <c r="C254" s="19" t="s">
        <v>716</v>
      </c>
      <c r="D254" s="19" t="s">
        <v>55</v>
      </c>
      <c r="E254" s="19" t="s">
        <v>55</v>
      </c>
      <c r="F254" s="20" t="s">
        <v>58</v>
      </c>
      <c r="G254" s="20" t="s">
        <v>321</v>
      </c>
      <c r="H254" s="20" t="s">
        <v>58</v>
      </c>
      <c r="I254" s="20" t="s">
        <v>321</v>
      </c>
    </row>
    <row r="255" spans="1:9" ht="12.75">
      <c r="A255" s="19">
        <v>254</v>
      </c>
      <c r="B255" s="19" t="s">
        <v>562</v>
      </c>
      <c r="C255" s="19" t="s">
        <v>716</v>
      </c>
      <c r="D255" s="19" t="s">
        <v>55</v>
      </c>
      <c r="E255" s="19" t="s">
        <v>55</v>
      </c>
      <c r="F255" s="20" t="s">
        <v>58</v>
      </c>
      <c r="G255" s="20" t="s">
        <v>322</v>
      </c>
      <c r="H255" s="20" t="s">
        <v>58</v>
      </c>
      <c r="I255" s="20" t="s">
        <v>322</v>
      </c>
    </row>
    <row r="256" spans="1:9" ht="12.75">
      <c r="A256" s="19">
        <v>255</v>
      </c>
      <c r="B256" s="19" t="s">
        <v>563</v>
      </c>
      <c r="C256" s="19" t="s">
        <v>716</v>
      </c>
      <c r="D256" s="19" t="s">
        <v>55</v>
      </c>
      <c r="E256" s="19" t="s">
        <v>55</v>
      </c>
      <c r="F256" s="20" t="s">
        <v>58</v>
      </c>
      <c r="G256" s="20" t="s">
        <v>322</v>
      </c>
      <c r="H256" s="20" t="s">
        <v>58</v>
      </c>
      <c r="I256" s="20" t="s">
        <v>322</v>
      </c>
    </row>
    <row r="257" spans="1:9" ht="12.75">
      <c r="A257" s="19">
        <v>256</v>
      </c>
      <c r="B257" s="19" t="s">
        <v>564</v>
      </c>
      <c r="C257" s="19" t="s">
        <v>716</v>
      </c>
      <c r="D257" s="19" t="s">
        <v>55</v>
      </c>
      <c r="E257" s="19" t="s">
        <v>55</v>
      </c>
      <c r="F257" s="20" t="s">
        <v>58</v>
      </c>
      <c r="G257" s="20" t="s">
        <v>321</v>
      </c>
      <c r="H257" s="20" t="s">
        <v>58</v>
      </c>
      <c r="I257" s="20" t="s">
        <v>321</v>
      </c>
    </row>
    <row r="258" spans="1:9" ht="12.75">
      <c r="A258" s="19">
        <v>257</v>
      </c>
      <c r="B258" s="19" t="s">
        <v>565</v>
      </c>
      <c r="C258" s="19" t="s">
        <v>716</v>
      </c>
      <c r="D258" s="19" t="s">
        <v>55</v>
      </c>
      <c r="E258" s="19" t="s">
        <v>55</v>
      </c>
      <c r="F258" s="20" t="s">
        <v>58</v>
      </c>
      <c r="G258" s="20" t="s">
        <v>321</v>
      </c>
      <c r="H258" s="20" t="s">
        <v>58</v>
      </c>
      <c r="I258" s="20" t="s">
        <v>321</v>
      </c>
    </row>
    <row r="259" spans="1:9" ht="12.75">
      <c r="A259" s="19">
        <v>258</v>
      </c>
      <c r="B259" s="19" t="s">
        <v>566</v>
      </c>
      <c r="C259" s="19" t="s">
        <v>716</v>
      </c>
      <c r="D259" s="19" t="s">
        <v>55</v>
      </c>
      <c r="E259" s="19" t="s">
        <v>55</v>
      </c>
      <c r="F259" s="20" t="s">
        <v>58</v>
      </c>
      <c r="G259" s="20" t="s">
        <v>322</v>
      </c>
      <c r="H259" s="20" t="s">
        <v>58</v>
      </c>
      <c r="I259" s="20" t="s">
        <v>322</v>
      </c>
    </row>
    <row r="260" spans="1:9" ht="12.75">
      <c r="A260" s="19">
        <v>259</v>
      </c>
      <c r="B260" s="19" t="s">
        <v>567</v>
      </c>
      <c r="C260" s="19" t="s">
        <v>716</v>
      </c>
      <c r="D260" s="19" t="s">
        <v>55</v>
      </c>
      <c r="E260" s="19" t="s">
        <v>55</v>
      </c>
      <c r="F260" s="20" t="s">
        <v>58</v>
      </c>
      <c r="G260" s="20" t="s">
        <v>321</v>
      </c>
      <c r="H260" s="20" t="s">
        <v>58</v>
      </c>
      <c r="I260" s="20" t="s">
        <v>321</v>
      </c>
    </row>
    <row r="261" spans="1:9" ht="12.75">
      <c r="A261" s="19">
        <v>260</v>
      </c>
      <c r="B261" s="19" t="s">
        <v>568</v>
      </c>
      <c r="C261" s="19" t="s">
        <v>716</v>
      </c>
      <c r="D261" s="19" t="s">
        <v>55</v>
      </c>
      <c r="E261" s="19" t="s">
        <v>55</v>
      </c>
      <c r="F261" s="20" t="s">
        <v>58</v>
      </c>
      <c r="G261" s="20" t="s">
        <v>321</v>
      </c>
      <c r="H261" s="20" t="s">
        <v>58</v>
      </c>
      <c r="I261" s="20" t="s">
        <v>321</v>
      </c>
    </row>
    <row r="262" spans="1:9" ht="12.75">
      <c r="A262" s="19">
        <v>261</v>
      </c>
      <c r="B262" s="19" t="s">
        <v>569</v>
      </c>
      <c r="C262" s="19" t="s">
        <v>716</v>
      </c>
      <c r="D262" s="19" t="s">
        <v>55</v>
      </c>
      <c r="E262" s="19" t="s">
        <v>55</v>
      </c>
      <c r="F262" s="20" t="s">
        <v>58</v>
      </c>
      <c r="G262" s="20" t="s">
        <v>322</v>
      </c>
      <c r="H262" s="20" t="s">
        <v>58</v>
      </c>
      <c r="I262" s="20" t="s">
        <v>322</v>
      </c>
    </row>
    <row r="263" spans="1:9" ht="12.75">
      <c r="A263" s="19">
        <v>262</v>
      </c>
      <c r="B263" s="19" t="s">
        <v>570</v>
      </c>
      <c r="C263" s="19" t="s">
        <v>716</v>
      </c>
      <c r="D263" s="19" t="s">
        <v>55</v>
      </c>
      <c r="E263" s="19" t="s">
        <v>55</v>
      </c>
      <c r="F263" s="20" t="s">
        <v>58</v>
      </c>
      <c r="G263" s="20" t="s">
        <v>323</v>
      </c>
      <c r="H263" s="20" t="s">
        <v>58</v>
      </c>
      <c r="I263" s="20" t="s">
        <v>323</v>
      </c>
    </row>
    <row r="264" spans="1:9" ht="12.75">
      <c r="A264" s="19">
        <v>263</v>
      </c>
      <c r="B264" s="19" t="s">
        <v>571</v>
      </c>
      <c r="C264" s="19" t="s">
        <v>716</v>
      </c>
      <c r="D264" s="19" t="s">
        <v>55</v>
      </c>
      <c r="E264" s="19" t="s">
        <v>55</v>
      </c>
      <c r="F264" s="20" t="s">
        <v>58</v>
      </c>
      <c r="G264" s="20" t="s">
        <v>324</v>
      </c>
      <c r="H264" s="20" t="s">
        <v>58</v>
      </c>
      <c r="I264" s="20" t="s">
        <v>324</v>
      </c>
    </row>
    <row r="265" spans="1:9" ht="12.75">
      <c r="A265" s="19">
        <v>264</v>
      </c>
      <c r="B265" s="19" t="s">
        <v>572</v>
      </c>
      <c r="C265" s="19" t="s">
        <v>716</v>
      </c>
      <c r="D265" s="19" t="s">
        <v>55</v>
      </c>
      <c r="E265" s="19" t="s">
        <v>55</v>
      </c>
      <c r="F265" s="20" t="s">
        <v>58</v>
      </c>
      <c r="G265" s="20" t="s">
        <v>324</v>
      </c>
      <c r="H265" s="20" t="s">
        <v>58</v>
      </c>
      <c r="I265" s="20" t="s">
        <v>324</v>
      </c>
    </row>
    <row r="266" spans="1:9" ht="12.75">
      <c r="A266" s="19">
        <v>265</v>
      </c>
      <c r="B266" s="19" t="s">
        <v>573</v>
      </c>
      <c r="C266" s="19" t="s">
        <v>716</v>
      </c>
      <c r="D266" s="19" t="s">
        <v>55</v>
      </c>
      <c r="E266" s="19" t="s">
        <v>55</v>
      </c>
      <c r="F266" s="20" t="s">
        <v>58</v>
      </c>
      <c r="G266" s="20" t="s">
        <v>323</v>
      </c>
      <c r="H266" s="20" t="s">
        <v>58</v>
      </c>
      <c r="I266" s="20" t="s">
        <v>323</v>
      </c>
    </row>
    <row r="267" spans="1:9" ht="12.75">
      <c r="A267" s="19">
        <v>266</v>
      </c>
      <c r="B267" s="19" t="s">
        <v>574</v>
      </c>
      <c r="C267" s="19" t="s">
        <v>716</v>
      </c>
      <c r="D267" s="19" t="s">
        <v>55</v>
      </c>
      <c r="E267" s="19" t="s">
        <v>55</v>
      </c>
      <c r="F267" s="20" t="s">
        <v>58</v>
      </c>
      <c r="G267" s="20" t="s">
        <v>323</v>
      </c>
      <c r="H267" s="20" t="s">
        <v>58</v>
      </c>
      <c r="I267" s="20" t="s">
        <v>323</v>
      </c>
    </row>
    <row r="268" spans="1:9" ht="12.75">
      <c r="A268" s="19">
        <v>267</v>
      </c>
      <c r="B268" s="19" t="s">
        <v>575</v>
      </c>
      <c r="C268" s="19" t="s">
        <v>716</v>
      </c>
      <c r="D268" s="19" t="s">
        <v>55</v>
      </c>
      <c r="E268" s="19" t="s">
        <v>55</v>
      </c>
      <c r="F268" s="20" t="s">
        <v>58</v>
      </c>
      <c r="G268" s="20" t="s">
        <v>324</v>
      </c>
      <c r="H268" s="20" t="s">
        <v>58</v>
      </c>
      <c r="I268" s="20" t="s">
        <v>324</v>
      </c>
    </row>
    <row r="269" spans="1:9" ht="12.75">
      <c r="A269" s="19">
        <v>268</v>
      </c>
      <c r="B269" s="19" t="s">
        <v>576</v>
      </c>
      <c r="C269" s="19" t="s">
        <v>716</v>
      </c>
      <c r="D269" s="19" t="s">
        <v>55</v>
      </c>
      <c r="E269" s="19" t="s">
        <v>55</v>
      </c>
      <c r="F269" s="20" t="s">
        <v>58</v>
      </c>
      <c r="G269" s="20" t="s">
        <v>323</v>
      </c>
      <c r="H269" s="20" t="s">
        <v>58</v>
      </c>
      <c r="I269" s="20" t="s">
        <v>323</v>
      </c>
    </row>
    <row r="270" spans="1:9" ht="12.75">
      <c r="A270" s="19">
        <v>269</v>
      </c>
      <c r="B270" s="19" t="s">
        <v>577</v>
      </c>
      <c r="C270" s="19" t="s">
        <v>716</v>
      </c>
      <c r="D270" s="19" t="s">
        <v>55</v>
      </c>
      <c r="E270" s="19" t="s">
        <v>55</v>
      </c>
      <c r="F270" s="20" t="s">
        <v>58</v>
      </c>
      <c r="G270" s="20" t="s">
        <v>323</v>
      </c>
      <c r="H270" s="20" t="s">
        <v>58</v>
      </c>
      <c r="I270" s="20" t="s">
        <v>323</v>
      </c>
    </row>
    <row r="271" spans="1:9" ht="12.75">
      <c r="A271" s="19">
        <v>270</v>
      </c>
      <c r="B271" s="19" t="s">
        <v>578</v>
      </c>
      <c r="C271" s="19" t="s">
        <v>716</v>
      </c>
      <c r="D271" s="19" t="s">
        <v>55</v>
      </c>
      <c r="E271" s="19" t="s">
        <v>55</v>
      </c>
      <c r="F271" s="20" t="s">
        <v>58</v>
      </c>
      <c r="G271" s="20" t="s">
        <v>324</v>
      </c>
      <c r="H271" s="20" t="s">
        <v>58</v>
      </c>
      <c r="I271" s="20" t="s">
        <v>324</v>
      </c>
    </row>
    <row r="272" spans="1:9" ht="12.75">
      <c r="A272" s="19">
        <v>271</v>
      </c>
      <c r="B272" s="19" t="s">
        <v>579</v>
      </c>
      <c r="C272" s="19" t="s">
        <v>716</v>
      </c>
      <c r="D272" s="19" t="s">
        <v>55</v>
      </c>
      <c r="E272" s="19" t="s">
        <v>55</v>
      </c>
      <c r="F272" s="20" t="s">
        <v>58</v>
      </c>
      <c r="G272" s="20" t="s">
        <v>325</v>
      </c>
      <c r="H272" s="20" t="s">
        <v>58</v>
      </c>
      <c r="I272" s="20" t="s">
        <v>325</v>
      </c>
    </row>
    <row r="273" spans="1:9" ht="12.75">
      <c r="A273" s="19">
        <v>272</v>
      </c>
      <c r="B273" s="19" t="s">
        <v>580</v>
      </c>
      <c r="C273" s="19" t="s">
        <v>716</v>
      </c>
      <c r="D273" s="19" t="s">
        <v>55</v>
      </c>
      <c r="E273" s="19" t="s">
        <v>55</v>
      </c>
      <c r="F273" s="20" t="s">
        <v>58</v>
      </c>
      <c r="G273" s="20" t="s">
        <v>325</v>
      </c>
      <c r="H273" s="20" t="s">
        <v>58</v>
      </c>
      <c r="I273" s="20" t="s">
        <v>325</v>
      </c>
    </row>
    <row r="274" spans="1:9" ht="12.75">
      <c r="A274" s="19">
        <v>273</v>
      </c>
      <c r="B274" s="19" t="s">
        <v>581</v>
      </c>
      <c r="C274" s="19" t="s">
        <v>716</v>
      </c>
      <c r="D274" s="19" t="s">
        <v>55</v>
      </c>
      <c r="E274" s="19" t="s">
        <v>55</v>
      </c>
      <c r="F274" s="20" t="s">
        <v>58</v>
      </c>
      <c r="G274" s="20" t="s">
        <v>326</v>
      </c>
      <c r="H274" s="20" t="s">
        <v>58</v>
      </c>
      <c r="I274" s="20" t="s">
        <v>326</v>
      </c>
    </row>
    <row r="275" spans="1:9" ht="12.75">
      <c r="A275" s="19">
        <v>274</v>
      </c>
      <c r="B275" s="19" t="s">
        <v>582</v>
      </c>
      <c r="C275" s="19" t="s">
        <v>716</v>
      </c>
      <c r="D275" s="19" t="s">
        <v>55</v>
      </c>
      <c r="E275" s="19" t="s">
        <v>55</v>
      </c>
      <c r="F275" s="20" t="s">
        <v>58</v>
      </c>
      <c r="G275" s="20" t="s">
        <v>298</v>
      </c>
      <c r="H275" s="20" t="s">
        <v>58</v>
      </c>
      <c r="I275" s="20" t="s">
        <v>298</v>
      </c>
    </row>
    <row r="276" spans="1:9" ht="12.75">
      <c r="A276" s="19">
        <v>275</v>
      </c>
      <c r="B276" s="19" t="s">
        <v>583</v>
      </c>
      <c r="C276" s="19" t="s">
        <v>716</v>
      </c>
      <c r="D276" s="19" t="s">
        <v>55</v>
      </c>
      <c r="E276" s="19" t="s">
        <v>55</v>
      </c>
      <c r="F276" s="20" t="s">
        <v>58</v>
      </c>
      <c r="G276" s="20" t="s">
        <v>227</v>
      </c>
      <c r="H276" s="20" t="s">
        <v>58</v>
      </c>
      <c r="I276" s="20" t="s">
        <v>227</v>
      </c>
    </row>
    <row r="277" spans="1:9" ht="12.75">
      <c r="A277" s="19">
        <v>276</v>
      </c>
      <c r="B277" s="19" t="s">
        <v>584</v>
      </c>
      <c r="C277" s="19" t="s">
        <v>716</v>
      </c>
      <c r="D277" s="19" t="s">
        <v>55</v>
      </c>
      <c r="E277" s="19" t="s">
        <v>55</v>
      </c>
      <c r="F277" s="20" t="s">
        <v>58</v>
      </c>
      <c r="G277" s="20" t="s">
        <v>228</v>
      </c>
      <c r="H277" s="20" t="s">
        <v>58</v>
      </c>
      <c r="I277" s="20" t="s">
        <v>228</v>
      </c>
    </row>
    <row r="278" spans="1:9" ht="12.75">
      <c r="A278" s="19">
        <v>277</v>
      </c>
      <c r="B278" s="19" t="s">
        <v>585</v>
      </c>
      <c r="C278" s="19" t="s">
        <v>716</v>
      </c>
      <c r="D278" s="19" t="s">
        <v>55</v>
      </c>
      <c r="E278" s="19" t="s">
        <v>55</v>
      </c>
      <c r="F278" s="20" t="s">
        <v>58</v>
      </c>
      <c r="G278" s="20" t="s">
        <v>229</v>
      </c>
      <c r="H278" s="20" t="s">
        <v>58</v>
      </c>
      <c r="I278" s="20" t="s">
        <v>229</v>
      </c>
    </row>
    <row r="279" spans="1:9" ht="12.75">
      <c r="A279" s="19">
        <v>278</v>
      </c>
      <c r="B279" s="19" t="s">
        <v>586</v>
      </c>
      <c r="C279" s="19" t="s">
        <v>716</v>
      </c>
      <c r="D279" s="19" t="s">
        <v>55</v>
      </c>
      <c r="E279" s="19" t="s">
        <v>55</v>
      </c>
      <c r="F279" s="20" t="s">
        <v>1040</v>
      </c>
      <c r="G279" s="20" t="s">
        <v>196</v>
      </c>
      <c r="H279" s="20" t="s">
        <v>1040</v>
      </c>
      <c r="I279" s="20" t="s">
        <v>196</v>
      </c>
    </row>
    <row r="280" spans="1:9" ht="12.75">
      <c r="A280" s="19">
        <v>279</v>
      </c>
      <c r="B280" s="19" t="s">
        <v>587</v>
      </c>
      <c r="C280" s="19" t="s">
        <v>716</v>
      </c>
      <c r="D280" s="19" t="s">
        <v>55</v>
      </c>
      <c r="E280" s="19" t="s">
        <v>55</v>
      </c>
      <c r="F280" s="20" t="s">
        <v>1040</v>
      </c>
      <c r="G280" s="20" t="s">
        <v>197</v>
      </c>
      <c r="H280" s="20" t="s">
        <v>1040</v>
      </c>
      <c r="I280" s="20" t="s">
        <v>197</v>
      </c>
    </row>
    <row r="281" spans="1:9" ht="12.75">
      <c r="A281" s="19">
        <v>280</v>
      </c>
      <c r="B281" s="19" t="s">
        <v>588</v>
      </c>
      <c r="C281" s="19" t="s">
        <v>716</v>
      </c>
      <c r="D281" s="19" t="s">
        <v>55</v>
      </c>
      <c r="E281" s="19" t="s">
        <v>55</v>
      </c>
      <c r="F281" s="20" t="s">
        <v>1040</v>
      </c>
      <c r="G281" s="20" t="s">
        <v>279</v>
      </c>
      <c r="H281" s="20" t="s">
        <v>1040</v>
      </c>
      <c r="I281" s="20" t="s">
        <v>279</v>
      </c>
    </row>
    <row r="282" spans="1:9" ht="12.75">
      <c r="A282" s="19">
        <v>281</v>
      </c>
      <c r="B282" s="19" t="s">
        <v>589</v>
      </c>
      <c r="C282" s="19" t="s">
        <v>716</v>
      </c>
      <c r="D282" s="19" t="s">
        <v>55</v>
      </c>
      <c r="E282" s="19" t="s">
        <v>55</v>
      </c>
      <c r="F282" s="20" t="s">
        <v>1040</v>
      </c>
      <c r="G282" s="20" t="s">
        <v>280</v>
      </c>
      <c r="H282" s="20" t="s">
        <v>1040</v>
      </c>
      <c r="I282" s="20" t="s">
        <v>280</v>
      </c>
    </row>
    <row r="283" spans="1:9" ht="12.75">
      <c r="A283" s="19">
        <v>282</v>
      </c>
      <c r="B283" s="19" t="s">
        <v>590</v>
      </c>
      <c r="C283" s="19" t="s">
        <v>716</v>
      </c>
      <c r="D283" s="19" t="s">
        <v>55</v>
      </c>
      <c r="E283" s="19" t="s">
        <v>55</v>
      </c>
      <c r="F283" s="20" t="s">
        <v>1040</v>
      </c>
      <c r="G283" s="20" t="s">
        <v>198</v>
      </c>
      <c r="H283" s="20" t="s">
        <v>1040</v>
      </c>
      <c r="I283" s="20" t="s">
        <v>198</v>
      </c>
    </row>
    <row r="284" spans="1:9" ht="12.75">
      <c r="A284" s="19">
        <v>283</v>
      </c>
      <c r="B284" s="19" t="s">
        <v>591</v>
      </c>
      <c r="C284" s="19" t="s">
        <v>716</v>
      </c>
      <c r="D284" s="19" t="s">
        <v>55</v>
      </c>
      <c r="E284" s="19" t="s">
        <v>55</v>
      </c>
      <c r="F284" s="20" t="s">
        <v>1040</v>
      </c>
      <c r="G284" s="20" t="s">
        <v>199</v>
      </c>
      <c r="H284" s="20" t="s">
        <v>1040</v>
      </c>
      <c r="I284" s="20" t="s">
        <v>199</v>
      </c>
    </row>
    <row r="285" spans="1:9" ht="12.75">
      <c r="A285" s="19">
        <v>284</v>
      </c>
      <c r="B285" s="19" t="s">
        <v>592</v>
      </c>
      <c r="C285" s="19" t="s">
        <v>716</v>
      </c>
      <c r="D285" s="19" t="s">
        <v>55</v>
      </c>
      <c r="E285" s="19" t="s">
        <v>55</v>
      </c>
      <c r="F285" s="20" t="s">
        <v>58</v>
      </c>
      <c r="G285" s="20" t="s">
        <v>327</v>
      </c>
      <c r="H285" s="20" t="s">
        <v>58</v>
      </c>
      <c r="I285" s="20" t="s">
        <v>327</v>
      </c>
    </row>
    <row r="286" spans="1:9" ht="12.75">
      <c r="A286" s="19">
        <v>285</v>
      </c>
      <c r="B286" s="19" t="s">
        <v>593</v>
      </c>
      <c r="C286" s="19" t="s">
        <v>716</v>
      </c>
      <c r="D286" s="19" t="s">
        <v>55</v>
      </c>
      <c r="E286" s="19" t="s">
        <v>55</v>
      </c>
      <c r="F286" s="20" t="s">
        <v>96</v>
      </c>
      <c r="G286" s="20" t="s">
        <v>230</v>
      </c>
      <c r="H286" s="20" t="s">
        <v>96</v>
      </c>
      <c r="I286" s="20" t="s">
        <v>230</v>
      </c>
    </row>
    <row r="287" spans="1:9" ht="12.75">
      <c r="A287" s="19">
        <v>286</v>
      </c>
      <c r="B287" s="19" t="s">
        <v>594</v>
      </c>
      <c r="C287" s="19" t="s">
        <v>716</v>
      </c>
      <c r="D287" s="19" t="s">
        <v>55</v>
      </c>
      <c r="E287" s="19" t="s">
        <v>55</v>
      </c>
      <c r="F287" s="20" t="s">
        <v>96</v>
      </c>
      <c r="G287" s="20" t="s">
        <v>133</v>
      </c>
      <c r="H287" s="20" t="s">
        <v>96</v>
      </c>
      <c r="I287" s="20" t="s">
        <v>133</v>
      </c>
    </row>
    <row r="288" spans="1:9" ht="12.75">
      <c r="A288" s="19">
        <v>287</v>
      </c>
      <c r="B288" s="19" t="s">
        <v>595</v>
      </c>
      <c r="C288" s="19" t="s">
        <v>716</v>
      </c>
      <c r="D288" s="19" t="s">
        <v>55</v>
      </c>
      <c r="E288" s="19" t="s">
        <v>55</v>
      </c>
      <c r="F288" s="20" t="s">
        <v>96</v>
      </c>
      <c r="G288" s="20" t="s">
        <v>231</v>
      </c>
      <c r="H288" s="20" t="s">
        <v>96</v>
      </c>
      <c r="I288" s="20" t="s">
        <v>231</v>
      </c>
    </row>
    <row r="289" spans="1:9" ht="12.75">
      <c r="A289" s="19">
        <v>288</v>
      </c>
      <c r="B289" s="19" t="s">
        <v>596</v>
      </c>
      <c r="C289" s="19" t="s">
        <v>716</v>
      </c>
      <c r="D289" s="19" t="s">
        <v>55</v>
      </c>
      <c r="E289" s="19" t="s">
        <v>55</v>
      </c>
      <c r="F289" s="20" t="s">
        <v>96</v>
      </c>
      <c r="G289" s="20" t="s">
        <v>328</v>
      </c>
      <c r="H289" s="20" t="s">
        <v>96</v>
      </c>
      <c r="I289" s="20" t="s">
        <v>328</v>
      </c>
    </row>
    <row r="290" spans="1:9" ht="12.75">
      <c r="A290" s="19">
        <v>289</v>
      </c>
      <c r="B290" s="19" t="s">
        <v>597</v>
      </c>
      <c r="C290" s="19" t="s">
        <v>716</v>
      </c>
      <c r="D290" s="19" t="s">
        <v>55</v>
      </c>
      <c r="E290" s="19" t="s">
        <v>55</v>
      </c>
      <c r="F290" s="20" t="s">
        <v>346</v>
      </c>
      <c r="G290" s="20" t="s">
        <v>353</v>
      </c>
      <c r="H290" s="20" t="s">
        <v>346</v>
      </c>
      <c r="I290" s="20" t="s">
        <v>353</v>
      </c>
    </row>
    <row r="291" spans="1:9" ht="12.75">
      <c r="A291" s="19">
        <v>290</v>
      </c>
      <c r="B291" s="19" t="s">
        <v>598</v>
      </c>
      <c r="C291" s="19" t="s">
        <v>716</v>
      </c>
      <c r="D291" s="19" t="s">
        <v>55</v>
      </c>
      <c r="E291" s="19" t="s">
        <v>55</v>
      </c>
      <c r="F291" s="20" t="s">
        <v>58</v>
      </c>
      <c r="G291" s="20" t="s">
        <v>329</v>
      </c>
      <c r="H291" s="20" t="s">
        <v>58</v>
      </c>
      <c r="I291" s="20" t="s">
        <v>329</v>
      </c>
    </row>
    <row r="292" spans="1:9" ht="12.75">
      <c r="A292" s="19">
        <v>291</v>
      </c>
      <c r="B292" s="19" t="s">
        <v>599</v>
      </c>
      <c r="C292" s="19" t="s">
        <v>716</v>
      </c>
      <c r="D292" s="19" t="s">
        <v>55</v>
      </c>
      <c r="E292" s="19" t="s">
        <v>55</v>
      </c>
      <c r="F292" s="20" t="s">
        <v>58</v>
      </c>
      <c r="G292" s="20" t="s">
        <v>330</v>
      </c>
      <c r="H292" s="20" t="s">
        <v>58</v>
      </c>
      <c r="I292" s="20" t="s">
        <v>330</v>
      </c>
    </row>
    <row r="293" spans="1:9" ht="12.75">
      <c r="A293" s="19">
        <v>292</v>
      </c>
      <c r="B293" s="19" t="s">
        <v>600</v>
      </c>
      <c r="C293" s="19" t="s">
        <v>716</v>
      </c>
      <c r="D293" s="19" t="s">
        <v>55</v>
      </c>
      <c r="E293" s="19" t="s">
        <v>55</v>
      </c>
      <c r="F293" s="20" t="s">
        <v>58</v>
      </c>
      <c r="G293" s="20" t="s">
        <v>232</v>
      </c>
      <c r="H293" s="20" t="s">
        <v>58</v>
      </c>
      <c r="I293" s="20" t="s">
        <v>232</v>
      </c>
    </row>
    <row r="294" spans="1:9" ht="12.75">
      <c r="A294" s="19">
        <v>293</v>
      </c>
      <c r="B294" s="19" t="s">
        <v>601</v>
      </c>
      <c r="C294" s="19" t="s">
        <v>716</v>
      </c>
      <c r="D294" s="19" t="s">
        <v>55</v>
      </c>
      <c r="E294" s="19" t="s">
        <v>55</v>
      </c>
      <c r="F294" s="20" t="s">
        <v>58</v>
      </c>
      <c r="G294" s="20" t="s">
        <v>285</v>
      </c>
      <c r="H294" s="20" t="s">
        <v>58</v>
      </c>
      <c r="I294" s="20" t="s">
        <v>285</v>
      </c>
    </row>
    <row r="295" spans="1:9" ht="12.75">
      <c r="A295" s="19">
        <v>294</v>
      </c>
      <c r="B295" s="19" t="s">
        <v>602</v>
      </c>
      <c r="C295" s="19" t="s">
        <v>716</v>
      </c>
      <c r="D295" s="19" t="s">
        <v>55</v>
      </c>
      <c r="E295" s="19" t="s">
        <v>55</v>
      </c>
      <c r="F295" s="20" t="s">
        <v>58</v>
      </c>
      <c r="G295" s="20" t="s">
        <v>331</v>
      </c>
      <c r="H295" s="20" t="s">
        <v>58</v>
      </c>
      <c r="I295" s="20" t="s">
        <v>331</v>
      </c>
    </row>
    <row r="296" spans="1:9" ht="12.75">
      <c r="A296" s="19">
        <v>295</v>
      </c>
      <c r="B296" s="19" t="s">
        <v>603</v>
      </c>
      <c r="C296" s="19" t="s">
        <v>716</v>
      </c>
      <c r="D296" s="19" t="s">
        <v>55</v>
      </c>
      <c r="E296" s="19" t="s">
        <v>55</v>
      </c>
      <c r="F296" s="20" t="s">
        <v>58</v>
      </c>
      <c r="G296" s="20" t="s">
        <v>233</v>
      </c>
      <c r="H296" s="20" t="s">
        <v>58</v>
      </c>
      <c r="I296" s="20" t="s">
        <v>233</v>
      </c>
    </row>
    <row r="297" spans="1:9" ht="12.75">
      <c r="A297" s="19">
        <v>296</v>
      </c>
      <c r="B297" s="19" t="s">
        <v>604</v>
      </c>
      <c r="C297" s="19" t="s">
        <v>716</v>
      </c>
      <c r="D297" s="19" t="s">
        <v>55</v>
      </c>
      <c r="E297" s="19" t="s">
        <v>55</v>
      </c>
      <c r="F297" s="20" t="s">
        <v>58</v>
      </c>
      <c r="G297" s="20" t="s">
        <v>332</v>
      </c>
      <c r="H297" s="20" t="s">
        <v>58</v>
      </c>
      <c r="I297" s="20" t="s">
        <v>332</v>
      </c>
    </row>
    <row r="298" spans="1:9" ht="12.75">
      <c r="A298" s="19">
        <v>297</v>
      </c>
      <c r="B298" s="19" t="s">
        <v>605</v>
      </c>
      <c r="C298" s="19" t="s">
        <v>716</v>
      </c>
      <c r="D298" s="19" t="s">
        <v>55</v>
      </c>
      <c r="E298" s="19" t="s">
        <v>55</v>
      </c>
      <c r="F298" s="20" t="s">
        <v>58</v>
      </c>
      <c r="G298" s="20" t="s">
        <v>333</v>
      </c>
      <c r="H298" s="20" t="s">
        <v>58</v>
      </c>
      <c r="I298" s="20" t="s">
        <v>333</v>
      </c>
    </row>
    <row r="299" spans="1:9" ht="12.75">
      <c r="A299" s="19">
        <v>298</v>
      </c>
      <c r="B299" s="19" t="s">
        <v>606</v>
      </c>
      <c r="C299" s="19" t="s">
        <v>716</v>
      </c>
      <c r="D299" s="19" t="s">
        <v>55</v>
      </c>
      <c r="E299" s="19" t="s">
        <v>55</v>
      </c>
      <c r="F299" s="20" t="s">
        <v>58</v>
      </c>
      <c r="G299" s="20" t="s">
        <v>334</v>
      </c>
      <c r="H299" s="20" t="s">
        <v>58</v>
      </c>
      <c r="I299" s="20" t="s">
        <v>334</v>
      </c>
    </row>
    <row r="300" spans="1:9" ht="12.75">
      <c r="A300" s="19">
        <v>299</v>
      </c>
      <c r="B300" s="19" t="s">
        <v>607</v>
      </c>
      <c r="C300" s="19" t="s">
        <v>716</v>
      </c>
      <c r="D300" s="19" t="s">
        <v>55</v>
      </c>
      <c r="E300" s="19" t="s">
        <v>55</v>
      </c>
      <c r="F300" s="20" t="s">
        <v>58</v>
      </c>
      <c r="G300" s="20" t="s">
        <v>335</v>
      </c>
      <c r="H300" s="20" t="s">
        <v>58</v>
      </c>
      <c r="I300" s="20" t="s">
        <v>335</v>
      </c>
    </row>
    <row r="301" spans="1:9" ht="12.75">
      <c r="A301" s="19">
        <v>300</v>
      </c>
      <c r="B301" s="19" t="s">
        <v>608</v>
      </c>
      <c r="C301" s="19" t="s">
        <v>716</v>
      </c>
      <c r="D301" s="19" t="s">
        <v>55</v>
      </c>
      <c r="E301" s="19" t="s">
        <v>55</v>
      </c>
      <c r="F301" s="20" t="s">
        <v>58</v>
      </c>
      <c r="G301" s="20" t="s">
        <v>336</v>
      </c>
      <c r="H301" s="20" t="s">
        <v>58</v>
      </c>
      <c r="I301" s="20" t="s">
        <v>336</v>
      </c>
    </row>
    <row r="302" spans="1:9" ht="12.75">
      <c r="A302" s="19">
        <v>301</v>
      </c>
      <c r="B302" s="19" t="s">
        <v>609</v>
      </c>
      <c r="C302" s="19" t="s">
        <v>716</v>
      </c>
      <c r="D302" s="19" t="s">
        <v>55</v>
      </c>
      <c r="E302" s="19" t="s">
        <v>55</v>
      </c>
      <c r="F302" s="20" t="s">
        <v>58</v>
      </c>
      <c r="G302" s="20" t="s">
        <v>337</v>
      </c>
      <c r="H302" s="20" t="s">
        <v>58</v>
      </c>
      <c r="I302" s="20" t="s">
        <v>337</v>
      </c>
    </row>
    <row r="303" spans="1:9" ht="12.75">
      <c r="A303" s="19">
        <v>302</v>
      </c>
      <c r="B303" s="19" t="s">
        <v>610</v>
      </c>
      <c r="C303" s="19" t="s">
        <v>716</v>
      </c>
      <c r="D303" s="19" t="s">
        <v>55</v>
      </c>
      <c r="E303" s="19" t="s">
        <v>55</v>
      </c>
      <c r="F303" s="20" t="s">
        <v>58</v>
      </c>
      <c r="G303" s="20" t="s">
        <v>338</v>
      </c>
      <c r="H303" s="20" t="s">
        <v>58</v>
      </c>
      <c r="I303" s="20" t="s">
        <v>338</v>
      </c>
    </row>
    <row r="304" spans="1:9" ht="12.75">
      <c r="A304" s="19">
        <v>303</v>
      </c>
      <c r="B304" s="19" t="s">
        <v>611</v>
      </c>
      <c r="C304" s="19" t="s">
        <v>716</v>
      </c>
      <c r="D304" s="19" t="s">
        <v>55</v>
      </c>
      <c r="E304" s="19" t="s">
        <v>55</v>
      </c>
      <c r="F304" s="20" t="s">
        <v>58</v>
      </c>
      <c r="G304" s="20" t="s">
        <v>339</v>
      </c>
      <c r="H304" s="20" t="s">
        <v>58</v>
      </c>
      <c r="I304" s="20" t="s">
        <v>339</v>
      </c>
    </row>
    <row r="305" spans="1:9" ht="12.75">
      <c r="A305" s="19">
        <v>304</v>
      </c>
      <c r="B305" s="19" t="s">
        <v>612</v>
      </c>
      <c r="C305" s="19" t="s">
        <v>716</v>
      </c>
      <c r="D305" s="19" t="s">
        <v>55</v>
      </c>
      <c r="E305" s="19" t="s">
        <v>55</v>
      </c>
      <c r="F305" s="20" t="s">
        <v>58</v>
      </c>
      <c r="G305" s="20" t="s">
        <v>234</v>
      </c>
      <c r="H305" s="20" t="s">
        <v>58</v>
      </c>
      <c r="I305" s="20" t="s">
        <v>234</v>
      </c>
    </row>
    <row r="306" spans="1:9" ht="12.75">
      <c r="A306" s="19">
        <v>305</v>
      </c>
      <c r="B306" s="19" t="s">
        <v>613</v>
      </c>
      <c r="C306" s="19" t="s">
        <v>716</v>
      </c>
      <c r="D306" s="19" t="s">
        <v>55</v>
      </c>
      <c r="E306" s="19" t="s">
        <v>55</v>
      </c>
      <c r="F306" s="20" t="s">
        <v>58</v>
      </c>
      <c r="G306" s="20" t="s">
        <v>340</v>
      </c>
      <c r="H306" s="20" t="s">
        <v>58</v>
      </c>
      <c r="I306" s="20" t="s">
        <v>340</v>
      </c>
    </row>
    <row r="307" spans="1:9" ht="12.75">
      <c r="A307" s="19">
        <v>306</v>
      </c>
      <c r="B307" s="19" t="s">
        <v>614</v>
      </c>
      <c r="C307" s="19" t="s">
        <v>716</v>
      </c>
      <c r="D307" s="19" t="s">
        <v>55</v>
      </c>
      <c r="E307" s="19" t="s">
        <v>55</v>
      </c>
      <c r="F307" s="20" t="s">
        <v>58</v>
      </c>
      <c r="G307" s="20" t="s">
        <v>341</v>
      </c>
      <c r="H307" s="20" t="s">
        <v>58</v>
      </c>
      <c r="I307" s="20" t="s">
        <v>341</v>
      </c>
    </row>
    <row r="308" spans="1:9" ht="12.75">
      <c r="A308" s="19">
        <v>307</v>
      </c>
      <c r="B308" s="19" t="s">
        <v>615</v>
      </c>
      <c r="C308" s="19" t="s">
        <v>716</v>
      </c>
      <c r="D308" s="19" t="s">
        <v>55</v>
      </c>
      <c r="E308" s="19" t="s">
        <v>55</v>
      </c>
      <c r="F308" s="20" t="s">
        <v>58</v>
      </c>
      <c r="G308" s="20" t="s">
        <v>97</v>
      </c>
      <c r="H308" s="20" t="s">
        <v>58</v>
      </c>
      <c r="I308" s="20" t="s">
        <v>97</v>
      </c>
    </row>
    <row r="309" spans="1:9" ht="12.75">
      <c r="A309" s="19">
        <v>308</v>
      </c>
      <c r="B309" s="19" t="s">
        <v>616</v>
      </c>
      <c r="C309" s="19" t="s">
        <v>716</v>
      </c>
      <c r="D309" s="19" t="s">
        <v>55</v>
      </c>
      <c r="E309" s="19" t="s">
        <v>55</v>
      </c>
      <c r="F309" s="20" t="s">
        <v>58</v>
      </c>
      <c r="G309" s="20" t="s">
        <v>235</v>
      </c>
      <c r="H309" s="20" t="s">
        <v>58</v>
      </c>
      <c r="I309" s="20" t="s">
        <v>235</v>
      </c>
    </row>
    <row r="310" spans="1:9" ht="12.75">
      <c r="A310" s="19">
        <v>309</v>
      </c>
      <c r="B310" s="19" t="s">
        <v>617</v>
      </c>
      <c r="C310" s="19" t="s">
        <v>716</v>
      </c>
      <c r="D310" s="19" t="s">
        <v>55</v>
      </c>
      <c r="E310" s="19" t="s">
        <v>55</v>
      </c>
      <c r="F310" s="20" t="s">
        <v>58</v>
      </c>
      <c r="G310" s="20" t="s">
        <v>342</v>
      </c>
      <c r="H310" s="20" t="s">
        <v>58</v>
      </c>
      <c r="I310" s="20" t="s">
        <v>342</v>
      </c>
    </row>
    <row r="311" spans="1:9" ht="12.75">
      <c r="A311" s="19">
        <v>310</v>
      </c>
      <c r="B311" s="19" t="s">
        <v>618</v>
      </c>
      <c r="C311" s="19" t="s">
        <v>716</v>
      </c>
      <c r="D311" s="19" t="s">
        <v>55</v>
      </c>
      <c r="E311" s="19" t="s">
        <v>55</v>
      </c>
      <c r="F311" s="20" t="s">
        <v>58</v>
      </c>
      <c r="G311" s="20" t="s">
        <v>236</v>
      </c>
      <c r="H311" s="20" t="s">
        <v>58</v>
      </c>
      <c r="I311" s="20" t="s">
        <v>236</v>
      </c>
    </row>
    <row r="312" spans="1:9" ht="12.75">
      <c r="A312" s="19">
        <v>311</v>
      </c>
      <c r="B312" s="19" t="s">
        <v>619</v>
      </c>
      <c r="C312" s="19" t="s">
        <v>716</v>
      </c>
      <c r="D312" s="19" t="s">
        <v>55</v>
      </c>
      <c r="E312" s="19" t="s">
        <v>55</v>
      </c>
      <c r="F312" s="20" t="s">
        <v>58</v>
      </c>
      <c r="G312" s="20" t="s">
        <v>343</v>
      </c>
      <c r="H312" s="20" t="s">
        <v>58</v>
      </c>
      <c r="I312" s="20" t="s">
        <v>343</v>
      </c>
    </row>
    <row r="313" spans="1:9" ht="12.75">
      <c r="A313" s="19">
        <v>312</v>
      </c>
      <c r="B313" s="19" t="s">
        <v>620</v>
      </c>
      <c r="C313" s="19" t="s">
        <v>716</v>
      </c>
      <c r="D313" s="19" t="s">
        <v>55</v>
      </c>
      <c r="E313" s="19" t="s">
        <v>55</v>
      </c>
      <c r="F313" s="20" t="s">
        <v>58</v>
      </c>
      <c r="G313" s="20" t="s">
        <v>237</v>
      </c>
      <c r="H313" s="20" t="s">
        <v>58</v>
      </c>
      <c r="I313" s="20" t="s">
        <v>237</v>
      </c>
    </row>
    <row r="314" spans="1:9" ht="12.75">
      <c r="A314" s="19">
        <v>313</v>
      </c>
      <c r="B314" s="19" t="s">
        <v>621</v>
      </c>
      <c r="C314" s="19" t="s">
        <v>716</v>
      </c>
      <c r="D314" s="19" t="s">
        <v>55</v>
      </c>
      <c r="E314" s="19" t="s">
        <v>55</v>
      </c>
      <c r="F314" s="20" t="s">
        <v>58</v>
      </c>
      <c r="G314" s="20" t="s">
        <v>234</v>
      </c>
      <c r="H314" s="20" t="s">
        <v>58</v>
      </c>
      <c r="I314" s="20" t="s">
        <v>234</v>
      </c>
    </row>
    <row r="315" spans="1:9" ht="12.75">
      <c r="A315" s="19">
        <v>314</v>
      </c>
      <c r="B315" s="19" t="s">
        <v>622</v>
      </c>
      <c r="C315" s="19" t="s">
        <v>716</v>
      </c>
      <c r="D315" s="19" t="s">
        <v>55</v>
      </c>
      <c r="E315" s="19" t="s">
        <v>55</v>
      </c>
      <c r="F315" s="20" t="s">
        <v>346</v>
      </c>
      <c r="G315" s="20" t="s">
        <v>345</v>
      </c>
      <c r="H315" s="20" t="s">
        <v>346</v>
      </c>
      <c r="I315" s="20" t="s">
        <v>345</v>
      </c>
    </row>
    <row r="316" spans="1:9" ht="12.75">
      <c r="A316" s="19">
        <v>315</v>
      </c>
      <c r="B316" s="19" t="s">
        <v>623</v>
      </c>
      <c r="C316" s="19" t="s">
        <v>716</v>
      </c>
      <c r="D316" s="19" t="s">
        <v>55</v>
      </c>
      <c r="E316" s="19" t="s">
        <v>55</v>
      </c>
      <c r="F316" s="20" t="s">
        <v>58</v>
      </c>
      <c r="G316" s="20" t="s">
        <v>238</v>
      </c>
      <c r="H316" s="20" t="s">
        <v>58</v>
      </c>
      <c r="I316" s="20" t="s">
        <v>238</v>
      </c>
    </row>
    <row r="317" spans="1:9" ht="12.75">
      <c r="A317" s="19">
        <v>316</v>
      </c>
      <c r="B317" s="19" t="s">
        <v>624</v>
      </c>
      <c r="C317" s="19" t="s">
        <v>716</v>
      </c>
      <c r="D317" s="19" t="s">
        <v>55</v>
      </c>
      <c r="E317" s="19" t="s">
        <v>55</v>
      </c>
      <c r="F317" s="20" t="s">
        <v>346</v>
      </c>
      <c r="G317" s="20" t="s">
        <v>345</v>
      </c>
      <c r="H317" s="20" t="s">
        <v>346</v>
      </c>
      <c r="I317" s="20" t="s">
        <v>345</v>
      </c>
    </row>
    <row r="318" spans="1:9" ht="12.75">
      <c r="A318" s="19">
        <v>317</v>
      </c>
      <c r="B318" s="19" t="s">
        <v>625</v>
      </c>
      <c r="C318" s="19" t="s">
        <v>716</v>
      </c>
      <c r="D318" s="19" t="s">
        <v>55</v>
      </c>
      <c r="E318" s="19" t="s">
        <v>55</v>
      </c>
      <c r="F318" s="20" t="s">
        <v>346</v>
      </c>
      <c r="G318" s="20" t="s">
        <v>345</v>
      </c>
      <c r="H318" s="20" t="s">
        <v>346</v>
      </c>
      <c r="I318" s="20" t="s">
        <v>345</v>
      </c>
    </row>
    <row r="319" spans="1:9" ht="12.75">
      <c r="A319" s="19">
        <v>318</v>
      </c>
      <c r="B319" s="19" t="s">
        <v>626</v>
      </c>
      <c r="C319" s="19" t="s">
        <v>716</v>
      </c>
      <c r="D319" s="19" t="s">
        <v>55</v>
      </c>
      <c r="E319" s="19" t="s">
        <v>55</v>
      </c>
      <c r="F319" s="20" t="s">
        <v>346</v>
      </c>
      <c r="G319" s="20" t="s">
        <v>345</v>
      </c>
      <c r="H319" s="20" t="s">
        <v>346</v>
      </c>
      <c r="I319" s="20" t="s">
        <v>345</v>
      </c>
    </row>
    <row r="320" spans="1:9" ht="12.75">
      <c r="A320" s="19">
        <v>319</v>
      </c>
      <c r="B320" s="19" t="s">
        <v>627</v>
      </c>
      <c r="C320" s="19" t="s">
        <v>716</v>
      </c>
      <c r="D320" s="19" t="s">
        <v>55</v>
      </c>
      <c r="E320" s="19" t="s">
        <v>55</v>
      </c>
      <c r="F320" s="20" t="s">
        <v>346</v>
      </c>
      <c r="G320" s="20" t="s">
        <v>347</v>
      </c>
      <c r="H320" s="20" t="s">
        <v>346</v>
      </c>
      <c r="I320" s="20" t="s">
        <v>347</v>
      </c>
    </row>
    <row r="321" spans="1:9" ht="12.75">
      <c r="A321" s="19">
        <v>320</v>
      </c>
      <c r="B321" s="19" t="s">
        <v>628</v>
      </c>
      <c r="C321" s="19" t="s">
        <v>716</v>
      </c>
      <c r="D321" s="19" t="s">
        <v>55</v>
      </c>
      <c r="E321" s="19" t="s">
        <v>55</v>
      </c>
      <c r="F321" s="20" t="s">
        <v>1040</v>
      </c>
      <c r="G321" s="20" t="s">
        <v>239</v>
      </c>
      <c r="H321" s="20" t="s">
        <v>1040</v>
      </c>
      <c r="I321" s="20" t="s">
        <v>239</v>
      </c>
    </row>
    <row r="322" spans="1:9" ht="12.75">
      <c r="A322" s="19">
        <v>321</v>
      </c>
      <c r="B322" s="19" t="s">
        <v>629</v>
      </c>
      <c r="C322" s="19" t="s">
        <v>716</v>
      </c>
      <c r="D322" s="19" t="s">
        <v>55</v>
      </c>
      <c r="E322" s="19" t="s">
        <v>55</v>
      </c>
      <c r="F322" s="20" t="s">
        <v>185</v>
      </c>
      <c r="G322" s="20" t="s">
        <v>348</v>
      </c>
      <c r="H322" s="20" t="s">
        <v>185</v>
      </c>
      <c r="I322" s="20" t="s">
        <v>348</v>
      </c>
    </row>
    <row r="323" spans="1:9" ht="12.75">
      <c r="A323" s="19">
        <v>322</v>
      </c>
      <c r="B323" s="19" t="s">
        <v>630</v>
      </c>
      <c r="C323" s="19" t="s">
        <v>716</v>
      </c>
      <c r="D323" s="19" t="s">
        <v>55</v>
      </c>
      <c r="E323" s="19" t="s">
        <v>55</v>
      </c>
      <c r="F323" s="20" t="s">
        <v>58</v>
      </c>
      <c r="G323" s="20" t="s">
        <v>349</v>
      </c>
      <c r="H323" s="20" t="s">
        <v>58</v>
      </c>
      <c r="I323" s="20" t="s">
        <v>349</v>
      </c>
    </row>
    <row r="324" spans="1:9" ht="12.75">
      <c r="A324" s="19">
        <v>323</v>
      </c>
      <c r="B324" s="19" t="s">
        <v>631</v>
      </c>
      <c r="C324" s="19" t="s">
        <v>716</v>
      </c>
      <c r="D324" s="19" t="s">
        <v>55</v>
      </c>
      <c r="E324" s="19" t="s">
        <v>55</v>
      </c>
      <c r="F324" s="20" t="s">
        <v>58</v>
      </c>
      <c r="G324" s="20" t="s">
        <v>240</v>
      </c>
      <c r="H324" s="20" t="s">
        <v>58</v>
      </c>
      <c r="I324" s="20" t="s">
        <v>240</v>
      </c>
    </row>
    <row r="325" spans="1:9" ht="12.75">
      <c r="A325" s="19">
        <v>324</v>
      </c>
      <c r="B325" s="19" t="s">
        <v>632</v>
      </c>
      <c r="C325" s="19" t="s">
        <v>716</v>
      </c>
      <c r="D325" s="19" t="s">
        <v>55</v>
      </c>
      <c r="E325" s="19" t="s">
        <v>55</v>
      </c>
      <c r="F325" s="20" t="s">
        <v>58</v>
      </c>
      <c r="G325" s="20" t="s">
        <v>350</v>
      </c>
      <c r="H325" s="20" t="s">
        <v>58</v>
      </c>
      <c r="I325" s="20" t="s">
        <v>350</v>
      </c>
    </row>
    <row r="326" spans="1:9" ht="12.75">
      <c r="A326" s="19">
        <v>325</v>
      </c>
      <c r="B326" s="19" t="s">
        <v>633</v>
      </c>
      <c r="C326" s="19" t="s">
        <v>716</v>
      </c>
      <c r="D326" s="19" t="s">
        <v>55</v>
      </c>
      <c r="E326" s="19" t="s">
        <v>55</v>
      </c>
      <c r="F326" s="20" t="s">
        <v>58</v>
      </c>
      <c r="G326" s="20" t="s">
        <v>241</v>
      </c>
      <c r="H326" s="20" t="s">
        <v>58</v>
      </c>
      <c r="I326" s="20" t="s">
        <v>241</v>
      </c>
    </row>
    <row r="327" spans="1:9" ht="12.75">
      <c r="A327" s="19">
        <v>326</v>
      </c>
      <c r="B327" s="19" t="s">
        <v>634</v>
      </c>
      <c r="C327" s="19" t="s">
        <v>716</v>
      </c>
      <c r="D327" s="19" t="s">
        <v>55</v>
      </c>
      <c r="E327" s="19" t="s">
        <v>55</v>
      </c>
      <c r="F327" s="20" t="s">
        <v>58</v>
      </c>
      <c r="G327" s="20" t="s">
        <v>242</v>
      </c>
      <c r="H327" s="20" t="s">
        <v>58</v>
      </c>
      <c r="I327" s="20" t="s">
        <v>242</v>
      </c>
    </row>
    <row r="328" spans="1:9" ht="12.75">
      <c r="A328" s="19">
        <v>327</v>
      </c>
      <c r="B328" s="19" t="s">
        <v>635</v>
      </c>
      <c r="C328" s="19" t="s">
        <v>716</v>
      </c>
      <c r="D328" s="19" t="s">
        <v>55</v>
      </c>
      <c r="E328" s="19" t="s">
        <v>55</v>
      </c>
      <c r="F328" s="20" t="s">
        <v>58</v>
      </c>
      <c r="G328" s="20" t="s">
        <v>298</v>
      </c>
      <c r="H328" s="20" t="s">
        <v>58</v>
      </c>
      <c r="I328" s="20" t="s">
        <v>298</v>
      </c>
    </row>
    <row r="329" spans="1:9" ht="12.75">
      <c r="A329" s="19">
        <v>328</v>
      </c>
      <c r="B329" s="19" t="s">
        <v>636</v>
      </c>
      <c r="C329" s="19" t="s">
        <v>716</v>
      </c>
      <c r="D329" s="19" t="s">
        <v>55</v>
      </c>
      <c r="E329" s="19" t="s">
        <v>55</v>
      </c>
      <c r="F329" s="20" t="s">
        <v>144</v>
      </c>
      <c r="G329" s="20" t="s">
        <v>243</v>
      </c>
      <c r="H329" s="20" t="s">
        <v>144</v>
      </c>
      <c r="I329" s="20" t="s">
        <v>243</v>
      </c>
    </row>
    <row r="330" spans="1:9" ht="12.75">
      <c r="A330" s="19">
        <v>329</v>
      </c>
      <c r="B330" s="19" t="s">
        <v>637</v>
      </c>
      <c r="C330" s="19" t="s">
        <v>716</v>
      </c>
      <c r="D330" s="19" t="s">
        <v>55</v>
      </c>
      <c r="E330" s="19" t="s">
        <v>55</v>
      </c>
      <c r="F330" s="20" t="s">
        <v>144</v>
      </c>
      <c r="G330" s="20" t="s">
        <v>244</v>
      </c>
      <c r="H330" s="20" t="s">
        <v>144</v>
      </c>
      <c r="I330" s="20" t="s">
        <v>244</v>
      </c>
    </row>
    <row r="331" spans="1:9" ht="12.75">
      <c r="A331" s="19">
        <v>330</v>
      </c>
      <c r="B331" s="19" t="s">
        <v>638</v>
      </c>
      <c r="C331" s="19" t="s">
        <v>716</v>
      </c>
      <c r="D331" s="19" t="s">
        <v>55</v>
      </c>
      <c r="E331" s="19" t="s">
        <v>55</v>
      </c>
      <c r="F331" s="20" t="s">
        <v>96</v>
      </c>
      <c r="G331" s="20" t="s">
        <v>351</v>
      </c>
      <c r="H331" s="20" t="s">
        <v>96</v>
      </c>
      <c r="I331" s="20" t="s">
        <v>351</v>
      </c>
    </row>
    <row r="332" spans="1:9" ht="12.75">
      <c r="A332" s="19">
        <v>331</v>
      </c>
      <c r="B332" s="19" t="s">
        <v>639</v>
      </c>
      <c r="C332" s="19" t="s">
        <v>716</v>
      </c>
      <c r="D332" s="19" t="s">
        <v>55</v>
      </c>
      <c r="E332" s="19" t="s">
        <v>55</v>
      </c>
      <c r="F332" s="20" t="s">
        <v>96</v>
      </c>
      <c r="G332" s="20" t="s">
        <v>352</v>
      </c>
      <c r="H332" s="20" t="s">
        <v>96</v>
      </c>
      <c r="I332" s="20" t="s">
        <v>352</v>
      </c>
    </row>
    <row r="333" spans="1:9" ht="12.75">
      <c r="A333" s="19">
        <v>332</v>
      </c>
      <c r="B333" s="19" t="s">
        <v>483</v>
      </c>
      <c r="C333" s="19" t="s">
        <v>716</v>
      </c>
      <c r="D333" s="19" t="s">
        <v>55</v>
      </c>
      <c r="E333" s="19" t="s">
        <v>55</v>
      </c>
      <c r="F333" s="20" t="s">
        <v>51</v>
      </c>
      <c r="G333" s="47" t="s">
        <v>250</v>
      </c>
      <c r="H333" s="20" t="s">
        <v>51</v>
      </c>
      <c r="I333" s="47" t="s">
        <v>250</v>
      </c>
    </row>
    <row r="334" spans="1:9" ht="12.75">
      <c r="A334" s="19">
        <v>333</v>
      </c>
      <c r="B334" s="19" t="s">
        <v>480</v>
      </c>
      <c r="C334" s="19" t="s">
        <v>716</v>
      </c>
      <c r="D334" s="19" t="s">
        <v>55</v>
      </c>
      <c r="E334" s="19" t="s">
        <v>55</v>
      </c>
      <c r="F334" s="20" t="s">
        <v>58</v>
      </c>
      <c r="G334" s="47" t="s">
        <v>484</v>
      </c>
      <c r="H334" s="20" t="s">
        <v>58</v>
      </c>
      <c r="I334" s="47" t="s">
        <v>484</v>
      </c>
    </row>
    <row r="335" spans="1:9" ht="12.75">
      <c r="A335" s="19">
        <v>334</v>
      </c>
      <c r="B335" s="19" t="s">
        <v>481</v>
      </c>
      <c r="C335" s="19" t="s">
        <v>716</v>
      </c>
      <c r="D335" s="19" t="s">
        <v>55</v>
      </c>
      <c r="E335" s="19" t="s">
        <v>55</v>
      </c>
      <c r="F335" s="20" t="s">
        <v>51</v>
      </c>
      <c r="G335" s="47" t="s">
        <v>485</v>
      </c>
      <c r="H335" s="20" t="s">
        <v>51</v>
      </c>
      <c r="I335" s="47" t="s">
        <v>485</v>
      </c>
    </row>
    <row r="336" spans="1:9" ht="12.75">
      <c r="A336" s="19">
        <v>335</v>
      </c>
      <c r="B336" s="19" t="s">
        <v>482</v>
      </c>
      <c r="C336" s="19" t="s">
        <v>716</v>
      </c>
      <c r="D336" s="19" t="s">
        <v>55</v>
      </c>
      <c r="E336" s="19" t="s">
        <v>55</v>
      </c>
      <c r="F336" s="20" t="s">
        <v>51</v>
      </c>
      <c r="G336" s="47" t="s">
        <v>486</v>
      </c>
      <c r="H336" s="20" t="s">
        <v>51</v>
      </c>
      <c r="I336" s="47" t="s">
        <v>486</v>
      </c>
    </row>
  </sheetData>
  <sheetProtection/>
  <autoFilter ref="A1:G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Parkin, Andrew (ESNR-AFM-Rural Payments Wales)</dc:creator>
  <cp:keywords/>
  <dc:description/>
  <cp:lastModifiedBy>Parkin, Andrew (NR - Rural Payments Wales)</cp:lastModifiedBy>
  <cp:lastPrinted>2017-03-06T10:12:16Z</cp:lastPrinted>
  <dcterms:created xsi:type="dcterms:W3CDTF">2012-04-02T15:52:47Z</dcterms:created>
  <dcterms:modified xsi:type="dcterms:W3CDTF">2017-03-06T10:12:56Z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A3017579</vt:lpwstr>
  </property>
  <property fmtid="{D5CDD505-2E9C-101B-9397-08002B2CF9AE}" pid="3" name="Objective-Title">
    <vt:lpwstr>Glastir - TE - draft schedule</vt:lpwstr>
  </property>
  <property fmtid="{D5CDD505-2E9C-101B-9397-08002B2CF9AE}" pid="4" name="Objective-Comment">
    <vt:lpwstr> </vt:lpwstr>
  </property>
  <property fmtid="{D5CDD505-2E9C-101B-9397-08002B2CF9AE}" pid="5" name="Objective-CreationStamp">
    <vt:filetime>2012-05-15T12:43:48Z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2012-12-05T10:51:52Z</vt:filetime>
  </property>
  <property fmtid="{D5CDD505-2E9C-101B-9397-08002B2CF9AE}" pid="10" name="Objective-Owner">
    <vt:lpwstr>Parkin, Andrew (BETS - Rural Affairs)</vt:lpwstr>
  </property>
  <property fmtid="{D5CDD505-2E9C-101B-9397-08002B2CF9AE}" pid="11" name="Objective-Path">
    <vt:lpwstr>Objective Global Folder:Corporate File Plan:POLICY DEVELOPMENT &amp; REGULATION:Policy Development - Environment:Policy Development - Farming:Glastir Targeted Element - Scheme Design - GI Application - 2011-2012:</vt:lpwstr>
  </property>
  <property fmtid="{D5CDD505-2E9C-101B-9397-08002B2CF9AE}" pid="12" name="Objective-Parent">
    <vt:lpwstr>Glastir Targeted Element - Scheme Design - GI Application - 2011-2012</vt:lpwstr>
  </property>
  <property fmtid="{D5CDD505-2E9C-101B-9397-08002B2CF9AE}" pid="13" name="Objective-State">
    <vt:lpwstr>Being Drafted</vt:lpwstr>
  </property>
  <property fmtid="{D5CDD505-2E9C-101B-9397-08002B2CF9AE}" pid="14" name="Objective-Version">
    <vt:lpwstr>7.9</vt:lpwstr>
  </property>
  <property fmtid="{D5CDD505-2E9C-101B-9397-08002B2CF9AE}" pid="15" name="Objective-VersionNumber">
    <vt:r8>90</vt:r8>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Restricted]</vt:lpwstr>
  </property>
  <property fmtid="{D5CDD505-2E9C-101B-9397-08002B2CF9AE}" pid="19" name="Objective-Caveats">
    <vt:lpwstr> </vt:lpwstr>
  </property>
  <property fmtid="{D5CDD505-2E9C-101B-9397-08002B2CF9AE}" pid="20" name="Objective-Language [system]">
    <vt:lpwstr>English (eng)</vt:lpwstr>
  </property>
  <property fmtid="{D5CDD505-2E9C-101B-9397-08002B2CF9AE}" pid="21" name="Objective-Date Acquired [system]">
    <vt:filetime>2012-05-14T23:00:00Z</vt:filetime>
  </property>
  <property fmtid="{D5CDD505-2E9C-101B-9397-08002B2CF9AE}" pid="22" name="Objective-What to Keep [system]">
    <vt:lpwstr>No</vt:lpwstr>
  </property>
  <property fmtid="{D5CDD505-2E9C-101B-9397-08002B2CF9AE}" pid="23" name="Objective-Official Translation [system]">
    <vt:lpwstr> </vt:lpwstr>
  </property>
</Properties>
</file>