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4100" windowHeight="8835" activeTab="0"/>
  </bookViews>
  <sheets>
    <sheet name="How to use this spreadsheet" sheetId="1" r:id="rId1"/>
    <sheet name="Organisation" sheetId="2" r:id="rId2"/>
    <sheet name="Exploring" sheetId="3" r:id="rId3"/>
    <sheet name="Refining" sheetId="4" r:id="rId4"/>
    <sheet name="Vulnerability" sheetId="5" r:id="rId5"/>
    <sheet name="Risk" sheetId="6" r:id="rId6"/>
    <sheet name="Options" sheetId="7" r:id="rId7"/>
    <sheet name="Action Plan" sheetId="8" r:id="rId8"/>
  </sheets>
  <definedNames/>
  <calcPr fullCalcOnLoad="1"/>
</workbook>
</file>

<file path=xl/sharedStrings.xml><?xml version="1.0" encoding="utf-8"?>
<sst xmlns="http://schemas.openxmlformats.org/spreadsheetml/2006/main" count="142" uniqueCount="129">
  <si>
    <t>Impact</t>
  </si>
  <si>
    <t>Description of weather event / observed change in climate</t>
  </si>
  <si>
    <t>Consequences</t>
  </si>
  <si>
    <t>Were any critical thresholds identified when this event occurred?</t>
  </si>
  <si>
    <t>Have any actions been taken to address this impact?</t>
  </si>
  <si>
    <t>Is there any information about the effectiveness of the actions to address this impact?</t>
  </si>
  <si>
    <t>What could be the consequences of this impact in the future if action is not taken to adapt?</t>
  </si>
  <si>
    <t>Departments / communities that are likely to be directly affected by the impact</t>
  </si>
  <si>
    <t>Can they adapt to overcome the challenges? How?</t>
  </si>
  <si>
    <t>Vulnerability rating</t>
  </si>
  <si>
    <t>Owner</t>
  </si>
  <si>
    <t>Information from past weather events / observed trends</t>
  </si>
  <si>
    <t>Looking to the future</t>
  </si>
  <si>
    <t>Thinking behind your scoring</t>
  </si>
  <si>
    <t>Risk (/25)</t>
  </si>
  <si>
    <t>Assessing sensitivity</t>
  </si>
  <si>
    <t>Assessing adaptive capacity</t>
  </si>
  <si>
    <t>Intense, prolonged rainfall in November 2009</t>
  </si>
  <si>
    <t>Increased precipitation in winter</t>
  </si>
  <si>
    <t>Unable to identify</t>
  </si>
  <si>
    <t>Similar levels of rainfall occurred in October 2010 - some surface water flooding but less severe</t>
  </si>
  <si>
    <r>
      <t xml:space="preserve">EXAMPLE: </t>
    </r>
    <r>
      <rPr>
        <sz val="12"/>
        <rFont val="Arial"/>
        <family val="0"/>
      </rPr>
      <t>Surface water flooding of housing estate</t>
    </r>
  </si>
  <si>
    <t>Older people</t>
  </si>
  <si>
    <t>Education services</t>
  </si>
  <si>
    <t>Community representatives</t>
  </si>
  <si>
    <t>N/A</t>
  </si>
  <si>
    <r>
      <t xml:space="preserve">Department / service area / stakeholder group </t>
    </r>
    <r>
      <rPr>
        <sz val="10"/>
        <rFont val="Arial"/>
        <family val="2"/>
      </rPr>
      <t>(specify the department or stakeholder group involved with identifying the impacts)</t>
    </r>
  </si>
  <si>
    <t>Impacts considered for specific housing estate (around 500 households)</t>
  </si>
  <si>
    <r>
      <t xml:space="preserve">Note departments / communities that are likely to be </t>
    </r>
    <r>
      <rPr>
        <b/>
        <sz val="14"/>
        <rFont val="Arial"/>
        <family val="0"/>
      </rPr>
      <t>indirectly</t>
    </r>
    <r>
      <rPr>
        <sz val="14"/>
        <rFont val="Arial"/>
        <family val="0"/>
      </rPr>
      <t xml:space="preserve"> affected by the impact </t>
    </r>
    <r>
      <rPr>
        <sz val="10"/>
        <rFont val="Arial"/>
        <family val="2"/>
      </rPr>
      <t>(max. 5; separate cell for each e.g. Roads, Older people)</t>
    </r>
  </si>
  <si>
    <r>
      <t xml:space="preserve">Note departments / communities that are likely to be </t>
    </r>
    <r>
      <rPr>
        <b/>
        <sz val="14"/>
        <rFont val="Arial"/>
        <family val="0"/>
      </rPr>
      <t>directly</t>
    </r>
    <r>
      <rPr>
        <sz val="14"/>
        <rFont val="Arial"/>
        <family val="0"/>
      </rPr>
      <t xml:space="preserve"> affected by the impact</t>
    </r>
    <r>
      <rPr>
        <sz val="10"/>
        <rFont val="Arial"/>
        <family val="2"/>
      </rPr>
      <t xml:space="preserve"> (max. 5; separate cell for each e.g. Roads, Older people)</t>
    </r>
  </si>
  <si>
    <t>There has recently been a reduction in supported transport services for older people (reduced mini bus collection service due to budget cuts). This makes it more difficult for older people without their own transport to leave home.</t>
  </si>
  <si>
    <t>Older people may lack confidence to leave home during periods of very bad weather (for example intense rainfall) and may feel unsafe and more at risk of illness. They may also be less likely to attend group activities and social clubs. In general there is a risk of increased isolation.</t>
  </si>
  <si>
    <t>Support providers may be required to make increased numbers of home visits in order to provide additional support during periods of prolonged heavy rainfall where vulnerable people are at increased risk of isolation. The viability of community groups / support groups may be reduced during periods of prolonged heavy rainfall due to reduced attendance.</t>
  </si>
  <si>
    <t>Support services are operating to capacity with very little scope to provide additional services.</t>
  </si>
  <si>
    <t>There are many older people who have lived in the area for a long time and have good, established social networks; these networks should help them adapt to the challenges posed by increased winter rainfall. Support services for people with disabilities such as home care and assisted transport should also be unaffected by increased rainfall and therefore able to provide support.</t>
  </si>
  <si>
    <t>There is little scope within current resources for support services to provide increased home visits to those isolated at home.</t>
  </si>
  <si>
    <r>
      <t>Likelihood</t>
    </r>
    <r>
      <rPr>
        <sz val="10"/>
        <rFont val="Arial"/>
        <family val="2"/>
      </rPr>
      <t xml:space="preserve"> 1 (least likely) - 5 (most likely)</t>
    </r>
  </si>
  <si>
    <r>
      <t>Consequence</t>
    </r>
    <r>
      <rPr>
        <sz val="10"/>
        <rFont val="Arial"/>
        <family val="2"/>
      </rPr>
      <t xml:space="preserve"> 1 (least significant) - 5 (most significant)</t>
    </r>
  </si>
  <si>
    <t>Support providers</t>
  </si>
  <si>
    <t>Lower consequence than support providers because less vulnerable</t>
  </si>
  <si>
    <t>Consequence '3' because likely to result in 'general appreciable decline in services'</t>
  </si>
  <si>
    <t>Director of Social Care</t>
  </si>
  <si>
    <t>Residents have been encouraged to re-instate or retain permeable surfaces where possible. Plans for sustainable urban drainage systems explored</t>
  </si>
  <si>
    <t>Roads flooded. Localised flooding of residential properties. Increased damp in some residential properties. Negative effect on mental health of vulnerable people. Increased stress for carers</t>
  </si>
  <si>
    <t>Increased isolation of vulnerable people. Increased insurance costs</t>
  </si>
  <si>
    <t>By 2050s, winter precipitation in Wales is projected to increase by 17% (medium scenario)</t>
  </si>
  <si>
    <r>
      <t>Costs</t>
    </r>
    <r>
      <rPr>
        <sz val="10"/>
        <rFont val="Arial"/>
        <family val="2"/>
      </rPr>
      <t xml:space="preserve"> (if possible, estimate the costs of the impact by drawing on what you know about the costs of similar past events)</t>
    </r>
  </si>
  <si>
    <r>
      <t>Further information</t>
    </r>
    <r>
      <rPr>
        <sz val="10"/>
        <rFont val="Arial"/>
        <family val="2"/>
      </rPr>
      <t xml:space="preserve"> (e.g. what needs to be done to understand the impact better)</t>
    </r>
  </si>
  <si>
    <r>
      <t>Climate variable</t>
    </r>
    <r>
      <rPr>
        <sz val="10"/>
        <rFont val="Arial"/>
        <family val="2"/>
      </rPr>
      <t xml:space="preserve"> (specify which climate variable(s) the impact relates to e.g. hotter, drier summers; it may be helpful to create multiple rows when more than one variable is relevant)</t>
    </r>
  </si>
  <si>
    <t>Corporate strategy/plan</t>
  </si>
  <si>
    <t>Strategic business plan</t>
  </si>
  <si>
    <t>Strategic risk register</t>
  </si>
  <si>
    <t>Emergency plan</t>
  </si>
  <si>
    <t>Annual review/reports</t>
  </si>
  <si>
    <t>Environmental policy</t>
  </si>
  <si>
    <t>Equalities policy</t>
  </si>
  <si>
    <t>Financial plan</t>
  </si>
  <si>
    <t>Asset management plan</t>
  </si>
  <si>
    <t>Staff travel plan/policy</t>
  </si>
  <si>
    <t>Partnership agreements e.g. Outcome Agreements</t>
  </si>
  <si>
    <t>Strategic flood risk assessment</t>
  </si>
  <si>
    <t>Other [insert]</t>
  </si>
  <si>
    <t>Sustainable development strategy</t>
  </si>
  <si>
    <t>EXAMPLE: Offices overheated</t>
  </si>
  <si>
    <t>Three days of 25°C heat in June 2011</t>
  </si>
  <si>
    <t>Warmer summers</t>
  </si>
  <si>
    <t>Staff uncomfortable. HR workload increased due to complaints</t>
  </si>
  <si>
    <t>Unable to identify as different parts of the office warm up at different speeds</t>
  </si>
  <si>
    <t>Staff have been encouraged to drink more cold drinks. Dress code has been relaxed.</t>
  </si>
  <si>
    <t>Untested.</t>
  </si>
  <si>
    <t>By 2020s, summer mean daily maximum temperature in Wales is projected to increase by 1.8°C (high scenario)</t>
  </si>
  <si>
    <r>
      <t>Timescale, emission scenario and probability level being considered</t>
    </r>
    <r>
      <rPr>
        <sz val="10"/>
        <rFont val="Arial"/>
        <family val="2"/>
      </rPr>
      <t xml:space="preserve"> (see UK Climate Projections for information to insert in this column)</t>
    </r>
  </si>
  <si>
    <t>Are there any existing stresses affecting their ability to cope?</t>
  </si>
  <si>
    <t>How would they be affected if the impact increased in frequency and severity?</t>
  </si>
  <si>
    <t>More staff absence. More staff leaving to work elsewhere.</t>
  </si>
  <si>
    <t>HR</t>
  </si>
  <si>
    <t>All departments</t>
  </si>
  <si>
    <t>HR has lost 10% of its workforce in the past year.</t>
  </si>
  <si>
    <t>Greater number of complaints from staff. More pressure on HR staff, leaving to staff absences / stress.</t>
  </si>
  <si>
    <t>Monitoring of the weather forecast may help to anticipate periods of high call volume. Training in workload management / stress for HR staff. More use of automated phone messages.</t>
  </si>
  <si>
    <t>Reduced productivity. Health problems.</t>
  </si>
  <si>
    <t>Windows cannot be opened.</t>
  </si>
  <si>
    <t>Use of electric fans (but this will in turn increase energy use, bills and greenhouse gas emissions). Flexible working hours to encourage work patterns that avoid the hottest part of the day.</t>
  </si>
  <si>
    <r>
      <t xml:space="preserve">Departments / communities that are likely to be </t>
    </r>
    <r>
      <rPr>
        <b/>
        <sz val="14"/>
        <rFont val="Arial"/>
        <family val="2"/>
      </rPr>
      <t>directly</t>
    </r>
    <r>
      <rPr>
        <sz val="14"/>
        <rFont val="Arial"/>
        <family val="0"/>
      </rPr>
      <t xml:space="preserve"> affected by the impact</t>
    </r>
  </si>
  <si>
    <r>
      <t>Asset</t>
    </r>
    <r>
      <rPr>
        <sz val="10"/>
        <rFont val="Arial"/>
        <family val="2"/>
      </rPr>
      <t xml:space="preserve"> (if appropriate, specify the asset to which the impact relates e.g. a particular building / set of buildings / estate)</t>
    </r>
  </si>
  <si>
    <r>
      <t>Infrastructure</t>
    </r>
    <r>
      <rPr>
        <sz val="10"/>
        <rFont val="Arial"/>
        <family val="2"/>
      </rPr>
      <t xml:space="preserve"> (if appropriate, specify the infrastructure to which the impact relates e.g. a particular road / communications network / rail link)</t>
    </r>
  </si>
  <si>
    <t>How to use this spreadsheet</t>
  </si>
  <si>
    <t>This means that some cells contain formulae and that the spreadsheet may not cope with cutting / copying and pasting.</t>
  </si>
  <si>
    <t>This spreadsheet has been designed for use alongside the 'Preparing for a different climate' Statutory Guidance under the Climate Change Act. You do not necessarily need to follow the templates set out here; indeed we would be interested to hear about any alternatives.</t>
  </si>
  <si>
    <t>The spreadsheet has been designed to re-produce data entered in one sheet on other relevant sheets. So, for example, the impacts entered on the Exploring sheet will appear automatically on the Refining, Vulnerability and Risk sheets; and relevant information entered on the Vulnerability sheet will appear automatically on the Risk sheet.</t>
  </si>
  <si>
    <t>The Guidance indicates where there are links to this spreadsheet.</t>
  </si>
  <si>
    <t>Existing policies and plans etc.</t>
  </si>
  <si>
    <r>
      <t xml:space="preserve">Sensitivity rating </t>
    </r>
    <r>
      <rPr>
        <sz val="10"/>
        <rFont val="Arial"/>
        <family val="2"/>
      </rPr>
      <t>(see sample Sensitivity ratings in the Guidance Part 2)</t>
    </r>
  </si>
  <si>
    <r>
      <t xml:space="preserve">Adaptive capacity rating </t>
    </r>
    <r>
      <rPr>
        <sz val="10"/>
        <rFont val="Arial"/>
        <family val="2"/>
      </rPr>
      <t>(see sample Adaptive capacity ratings in the Guidance Part 2)</t>
    </r>
  </si>
  <si>
    <t>Is there currently any direct or indirect reference to preparing for a changing climate?</t>
  </si>
  <si>
    <t>How / Why might preparing for a changing climate feature in this plan or policy in the future?</t>
  </si>
  <si>
    <t>The Jones Building is a particular problem due to glass frontage</t>
  </si>
  <si>
    <r>
      <t xml:space="preserve">Context </t>
    </r>
    <r>
      <rPr>
        <sz val="10"/>
        <rFont val="Arial"/>
        <family val="2"/>
      </rPr>
      <t>(specify whether the impact is being considered in the context of the whole organisation / for a specific city, town, geographical area and / or for a specific department / service / business area)</t>
    </r>
  </si>
  <si>
    <t>Identifying and prioritising adaptation options</t>
  </si>
  <si>
    <t>Adaptation options BAC/DAA</t>
  </si>
  <si>
    <t>Adaptation Action</t>
  </si>
  <si>
    <t>Timeframe</t>
  </si>
  <si>
    <t>Lead organisation/ department/ community</t>
  </si>
  <si>
    <t>Factors effecting implimentation: drivers and constraints</t>
  </si>
  <si>
    <t xml:space="preserve">How can you overcome these barriers </t>
  </si>
  <si>
    <t>Montioring mechanisms or indicators</t>
  </si>
  <si>
    <t>Increased risk of damage to buildings from surface water flooding</t>
  </si>
  <si>
    <t>BAC</t>
  </si>
  <si>
    <t>Identify the buildings most at risk of flooding</t>
  </si>
  <si>
    <t>Next 6 months</t>
  </si>
  <si>
    <t>Raise awareness of risk of flooding to buildings amongst building owners, planners and emergency services</t>
  </si>
  <si>
    <t>On-going</t>
  </si>
  <si>
    <t>Ensure that planning policies promote the use of Sustainable Urban Drainage Systems (SUDS)</t>
  </si>
  <si>
    <t>Next 12 months</t>
  </si>
  <si>
    <t>Work in partnership with EA and Emergency Responders</t>
  </si>
  <si>
    <t>Review and improve insurance cover where possible</t>
  </si>
  <si>
    <t>next 3 months</t>
  </si>
  <si>
    <t>DAA</t>
  </si>
  <si>
    <t>Review the location of vulnerable services</t>
  </si>
  <si>
    <t xml:space="preserve">Next 6 months </t>
  </si>
  <si>
    <t>Identify opportunities for flood storage areas which encourage the growth of biodiversity</t>
  </si>
  <si>
    <t>Next 3 months</t>
  </si>
  <si>
    <t>Adaptation Actions</t>
  </si>
  <si>
    <t>Consequence/issue/risk</t>
  </si>
  <si>
    <t>Action</t>
  </si>
  <si>
    <t>Lead responsible</t>
  </si>
  <si>
    <t>Timeline</t>
  </si>
  <si>
    <t>Costs and funding</t>
  </si>
  <si>
    <t>Indicators and baseline data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</si>
</sst>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2"/>
      <name val="Arial"/>
      <family val="0"/>
    </font>
    <font>
      <sz val="8"/>
      <name val="Arial"/>
      <family val="0"/>
    </font>
    <font>
      <sz val="18"/>
      <name val="Arial"/>
      <family val="0"/>
    </font>
    <font>
      <sz val="14"/>
      <name val="Arial"/>
      <family val="0"/>
    </font>
    <font>
      <b/>
      <sz val="14"/>
      <name val="Arial"/>
      <family val="0"/>
    </font>
    <font>
      <sz val="10"/>
      <name val="Arial"/>
      <family val="2"/>
    </font>
    <font>
      <b/>
      <sz val="16"/>
      <name val="Corbel"/>
      <family val="2"/>
    </font>
    <font>
      <sz val="16"/>
      <name val="Corbel"/>
      <family val="2"/>
    </font>
    <font>
      <sz val="12"/>
      <name val="Corbel"/>
      <family val="2"/>
    </font>
    <font>
      <sz val="11"/>
      <color indexed="8"/>
      <name val="Calibri"/>
      <family val="2"/>
    </font>
  </fonts>
  <fills count="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9" fontId="0" fillId="0" borderId="0" applyFont="0" applyFill="0" applyBorder="0" applyAlignment="0" applyProtection="0"/>
  </cellStyleXfs>
  <cellXfs count="109">
    <xf numFmtId="0" fontId="0" fillId="0" borderId="0" xfId="0" applyAlignment="1">
      <alignment/>
    </xf>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2" xfId="0" applyBorder="1" applyAlignment="1">
      <alignment horizontal="center" vertical="center"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7" xfId="0"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0" borderId="4" xfId="0" applyBorder="1" applyAlignment="1">
      <alignment horizontal="center" vertical="center" wrapText="1"/>
    </xf>
    <xf numFmtId="0" fontId="0" fillId="0" borderId="7" xfId="0" applyBorder="1" applyAlignment="1">
      <alignment horizontal="left" vertical="top" wrapText="1"/>
    </xf>
    <xf numFmtId="0" fontId="0" fillId="0" borderId="2" xfId="0" applyBorder="1" applyAlignment="1">
      <alignment vertical="top" wrapText="1"/>
    </xf>
    <xf numFmtId="0" fontId="0" fillId="0" borderId="6" xfId="0" applyBorder="1" applyAlignment="1">
      <alignment horizontal="left" vertical="top" wrapText="1"/>
    </xf>
    <xf numFmtId="0" fontId="0" fillId="0" borderId="1" xfId="0" applyBorder="1" applyAlignment="1">
      <alignment vertical="top"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3" fillId="2" borderId="8" xfId="0" applyFont="1" applyFill="1" applyBorder="1" applyAlignment="1">
      <alignment vertical="top" wrapText="1"/>
    </xf>
    <xf numFmtId="0" fontId="3" fillId="3" borderId="8" xfId="0" applyFont="1" applyFill="1" applyBorder="1" applyAlignment="1">
      <alignment vertical="top" wrapText="1"/>
    </xf>
    <xf numFmtId="0" fontId="3" fillId="4" borderId="8" xfId="0" applyFont="1" applyFill="1" applyBorder="1" applyAlignment="1">
      <alignment vertical="top" wrapText="1"/>
    </xf>
    <xf numFmtId="0" fontId="0" fillId="0" borderId="8" xfId="0" applyBorder="1" applyAlignment="1">
      <alignment wrapText="1"/>
    </xf>
    <xf numFmtId="0" fontId="0" fillId="0" borderId="8" xfId="0" applyFont="1" applyBorder="1" applyAlignment="1">
      <alignment wrapText="1"/>
    </xf>
    <xf numFmtId="0" fontId="0" fillId="0" borderId="7" xfId="0" applyFill="1" applyBorder="1" applyAlignment="1">
      <alignment wrapText="1"/>
    </xf>
    <xf numFmtId="0" fontId="0" fillId="0" borderId="2" xfId="0" applyFill="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0" fillId="0" borderId="11" xfId="0" applyBorder="1" applyAlignment="1">
      <alignment wrapText="1"/>
    </xf>
    <xf numFmtId="0" fontId="3" fillId="2" borderId="8" xfId="0" applyFont="1" applyFill="1" applyBorder="1" applyAlignment="1">
      <alignment vertical="top" wrapText="1"/>
    </xf>
    <xf numFmtId="0" fontId="0" fillId="0" borderId="7" xfId="0"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 xfId="0" applyBorder="1" applyAlignment="1">
      <alignment horizontal="center" wrapText="1"/>
    </xf>
    <xf numFmtId="0" fontId="2" fillId="2" borderId="8" xfId="0" applyFont="1" applyFill="1" applyBorder="1" applyAlignment="1">
      <alignment vertical="top"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2" borderId="8" xfId="0" applyFont="1" applyFill="1" applyBorder="1" applyAlignment="1">
      <alignment wrapText="1"/>
    </xf>
    <xf numFmtId="0" fontId="0" fillId="0" borderId="2" xfId="0" applyFont="1" applyBorder="1" applyAlignment="1">
      <alignment vertical="top" wrapText="1"/>
    </xf>
    <xf numFmtId="0" fontId="0" fillId="0" borderId="2" xfId="0" applyFont="1" applyBorder="1" applyAlignment="1">
      <alignment vertical="top"/>
    </xf>
    <xf numFmtId="0" fontId="0" fillId="0" borderId="4" xfId="0" applyFont="1" applyBorder="1" applyAlignment="1">
      <alignment vertical="top"/>
    </xf>
    <xf numFmtId="0" fontId="0" fillId="0" borderId="4" xfId="0" applyFont="1" applyBorder="1" applyAlignment="1">
      <alignment vertical="top" wrapText="1"/>
    </xf>
    <xf numFmtId="0" fontId="3" fillId="0" borderId="0" xfId="0" applyFont="1" applyAlignment="1">
      <alignment/>
    </xf>
    <xf numFmtId="0" fontId="0" fillId="0" borderId="7" xfId="0" applyBorder="1" applyAlignment="1">
      <alignment/>
    </xf>
    <xf numFmtId="0" fontId="0" fillId="0" borderId="2" xfId="0" applyBorder="1" applyAlignment="1">
      <alignment/>
    </xf>
    <xf numFmtId="0" fontId="0" fillId="0" borderId="4" xfId="0" applyBorder="1" applyAlignment="1">
      <alignment/>
    </xf>
    <xf numFmtId="0" fontId="6" fillId="2" borderId="11" xfId="0" applyFont="1" applyFill="1" applyBorder="1" applyAlignment="1">
      <alignment horizontal="center" wrapText="1"/>
    </xf>
    <xf numFmtId="0" fontId="6" fillId="2" borderId="9" xfId="0" applyFont="1" applyFill="1" applyBorder="1" applyAlignment="1">
      <alignment horizontal="center" wrapText="1"/>
    </xf>
    <xf numFmtId="0" fontId="7" fillId="2" borderId="14" xfId="0" applyFont="1" applyFill="1" applyBorder="1" applyAlignment="1">
      <alignment wrapText="1"/>
    </xf>
    <xf numFmtId="0" fontId="7" fillId="2" borderId="5" xfId="0" applyFont="1" applyFill="1" applyBorder="1" applyAlignment="1">
      <alignment wrapText="1"/>
    </xf>
    <xf numFmtId="0" fontId="4" fillId="2" borderId="8" xfId="19" applyFont="1" applyFill="1" applyBorder="1" applyAlignment="1">
      <alignment vertical="top" wrapText="1"/>
      <protection/>
    </xf>
    <xf numFmtId="0" fontId="4" fillId="2" borderId="8" xfId="19" applyFont="1" applyFill="1" applyBorder="1" applyAlignment="1">
      <alignment vertical="top" wrapText="1"/>
      <protection/>
    </xf>
    <xf numFmtId="0" fontId="3" fillId="2" borderId="0" xfId="0" applyFont="1" applyFill="1" applyAlignment="1">
      <alignment/>
    </xf>
    <xf numFmtId="0" fontId="3" fillId="2" borderId="4" xfId="0" applyFont="1" applyFill="1" applyBorder="1" applyAlignment="1">
      <alignment horizontal="left" vertical="top" wrapText="1"/>
    </xf>
    <xf numFmtId="0" fontId="3" fillId="2" borderId="8" xfId="0" applyFont="1" applyFill="1" applyBorder="1" applyAlignment="1">
      <alignment horizontal="left" vertical="top" wrapText="1"/>
    </xf>
    <xf numFmtId="0" fontId="0" fillId="5" borderId="9" xfId="0" applyFill="1" applyBorder="1" applyAlignment="1">
      <alignment/>
    </xf>
    <xf numFmtId="0" fontId="0" fillId="5" borderId="14" xfId="0" applyFill="1" applyBorder="1" applyAlignment="1">
      <alignment/>
    </xf>
    <xf numFmtId="0" fontId="6" fillId="5" borderId="11" xfId="0" applyFont="1" applyFill="1" applyBorder="1" applyAlignment="1">
      <alignment horizontal="center" wrapText="1"/>
    </xf>
    <xf numFmtId="0" fontId="7" fillId="5" borderId="5" xfId="0" applyFont="1" applyFill="1" applyBorder="1" applyAlignment="1">
      <alignment wrapText="1"/>
    </xf>
    <xf numFmtId="0" fontId="0" fillId="5" borderId="5" xfId="0" applyFill="1" applyBorder="1" applyAlignment="1">
      <alignment/>
    </xf>
    <xf numFmtId="0" fontId="3" fillId="5" borderId="0" xfId="0" applyFont="1" applyFill="1" applyBorder="1" applyAlignment="1">
      <alignment wrapText="1"/>
    </xf>
    <xf numFmtId="0" fontId="3" fillId="5" borderId="0" xfId="0" applyFont="1" applyFill="1" applyBorder="1" applyAlignment="1">
      <alignment/>
    </xf>
    <xf numFmtId="0" fontId="2" fillId="6" borderId="15" xfId="0" applyFont="1" applyFill="1" applyBorder="1" applyAlignment="1">
      <alignment horizontal="center" wrapText="1"/>
    </xf>
    <xf numFmtId="0" fontId="2" fillId="6" borderId="12" xfId="0" applyFont="1" applyFill="1" applyBorder="1" applyAlignment="1">
      <alignment horizontal="center" wrapText="1"/>
    </xf>
    <xf numFmtId="0" fontId="2" fillId="6" borderId="13" xfId="0" applyFont="1" applyFill="1" applyBorder="1" applyAlignment="1">
      <alignment horizontal="center" wrapText="1"/>
    </xf>
    <xf numFmtId="0" fontId="0" fillId="0" borderId="6" xfId="0"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13" xfId="0" applyBorder="1" applyAlignment="1">
      <alignment horizontal="center" wrapText="1"/>
    </xf>
    <xf numFmtId="0" fontId="2" fillId="2" borderId="2" xfId="0" applyFont="1" applyFill="1" applyBorder="1" applyAlignment="1">
      <alignment horizontal="center" vertical="top" wrapText="1"/>
    </xf>
    <xf numFmtId="0" fontId="2" fillId="0" borderId="4" xfId="0" applyFont="1" applyBorder="1" applyAlignment="1">
      <alignment horizontal="center" wrapText="1"/>
    </xf>
    <xf numFmtId="0" fontId="0" fillId="0" borderId="14" xfId="0" applyBorder="1" applyAlignment="1">
      <alignment wrapText="1"/>
    </xf>
    <xf numFmtId="0" fontId="0" fillId="0" borderId="0" xfId="0" applyBorder="1" applyAlignment="1">
      <alignment wrapText="1"/>
    </xf>
    <xf numFmtId="0" fontId="0" fillId="0" borderId="5" xfId="0" applyBorder="1" applyAlignment="1">
      <alignment wrapText="1"/>
    </xf>
    <xf numFmtId="0" fontId="2" fillId="4" borderId="15" xfId="0" applyFont="1" applyFill="1" applyBorder="1" applyAlignment="1">
      <alignment horizontal="center" wrapText="1"/>
    </xf>
    <xf numFmtId="0" fontId="2" fillId="4" borderId="12" xfId="0" applyFont="1" applyFill="1" applyBorder="1" applyAlignment="1">
      <alignment horizontal="center" wrapText="1"/>
    </xf>
    <xf numFmtId="0" fontId="2" fillId="4" borderId="13" xfId="0" applyFont="1" applyFill="1" applyBorder="1" applyAlignment="1">
      <alignment horizontal="center" wrapText="1"/>
    </xf>
    <xf numFmtId="0" fontId="2" fillId="3" borderId="15" xfId="0" applyFont="1" applyFill="1" applyBorder="1" applyAlignment="1">
      <alignment horizontal="center" wrapText="1"/>
    </xf>
    <xf numFmtId="0" fontId="2" fillId="3" borderId="13" xfId="0" applyFont="1" applyFill="1" applyBorder="1" applyAlignment="1">
      <alignment horizontal="center" wrapText="1"/>
    </xf>
    <xf numFmtId="0" fontId="7" fillId="2" borderId="14" xfId="0" applyFont="1" applyFill="1" applyBorder="1" applyAlignment="1">
      <alignment wrapText="1"/>
    </xf>
    <xf numFmtId="0" fontId="0" fillId="2" borderId="14" xfId="0" applyFill="1" applyBorder="1" applyAlignment="1">
      <alignment/>
    </xf>
    <xf numFmtId="0" fontId="0" fillId="2" borderId="6" xfId="0" applyFill="1" applyBorder="1" applyAlignment="1">
      <alignment/>
    </xf>
    <xf numFmtId="0" fontId="4" fillId="2" borderId="10" xfId="0" applyFont="1" applyFill="1" applyBorder="1" applyAlignment="1">
      <alignment horizontal="center" wrapText="1"/>
    </xf>
    <xf numFmtId="0" fontId="8" fillId="2" borderId="0" xfId="0" applyFont="1" applyFill="1" applyBorder="1" applyAlignment="1">
      <alignment wrapText="1"/>
    </xf>
    <xf numFmtId="0" fontId="0" fillId="2" borderId="0" xfId="0" applyFont="1" applyFill="1" applyBorder="1" applyAlignment="1">
      <alignment/>
    </xf>
    <xf numFmtId="0" fontId="0" fillId="2" borderId="1" xfId="0" applyFont="1" applyFill="1" applyBorder="1" applyAlignment="1">
      <alignment/>
    </xf>
    <xf numFmtId="0" fontId="7" fillId="2" borderId="5" xfId="0" applyFont="1" applyFill="1" applyBorder="1" applyAlignment="1">
      <alignment wrapText="1"/>
    </xf>
    <xf numFmtId="0" fontId="0" fillId="2" borderId="5" xfId="0" applyFill="1" applyBorder="1" applyAlignment="1">
      <alignment/>
    </xf>
    <xf numFmtId="0" fontId="0" fillId="2" borderId="3" xfId="0" applyFill="1" applyBorder="1" applyAlignment="1">
      <alignment/>
    </xf>
    <xf numFmtId="0" fontId="4" fillId="5" borderId="10" xfId="0" applyFont="1" applyFill="1" applyBorder="1" applyAlignment="1">
      <alignment horizontal="center"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tabSelected="1" workbookViewId="0" topLeftCell="A1">
      <selection activeCell="A6" sqref="A6"/>
    </sheetView>
  </sheetViews>
  <sheetFormatPr defaultColWidth="8.88671875" defaultRowHeight="15"/>
  <cols>
    <col min="1" max="1" width="88.77734375" style="1" customWidth="1"/>
  </cols>
  <sheetData>
    <row r="1" ht="23.25">
      <c r="A1" s="53" t="s">
        <v>86</v>
      </c>
    </row>
    <row r="3" ht="45">
      <c r="A3" s="1" t="s">
        <v>88</v>
      </c>
    </row>
    <row r="5" ht="15">
      <c r="A5" s="1" t="s">
        <v>90</v>
      </c>
    </row>
    <row r="7" ht="60">
      <c r="A7" s="1" t="s">
        <v>89</v>
      </c>
    </row>
    <row r="9" ht="30">
      <c r="A9" s="1" t="s">
        <v>87</v>
      </c>
    </row>
  </sheetData>
  <printOptions/>
  <pageMargins left="0.75" right="0.75" top="1" bottom="1" header="0.5" footer="0.5"/>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workbookViewId="0" topLeftCell="A1">
      <selection activeCell="C2" sqref="C2"/>
    </sheetView>
  </sheetViews>
  <sheetFormatPr defaultColWidth="8.88671875" defaultRowHeight="15"/>
  <cols>
    <col min="1" max="1" width="40.99609375" style="1" bestFit="1" customWidth="1"/>
    <col min="2" max="2" width="31.10546875" style="1" customWidth="1"/>
    <col min="3" max="3" width="31.21484375" style="1" customWidth="1"/>
    <col min="4" max="16384" width="8.88671875" style="1" customWidth="1"/>
  </cols>
  <sheetData>
    <row r="1" spans="1:3" ht="116.25">
      <c r="A1" s="44" t="s">
        <v>91</v>
      </c>
      <c r="B1" s="44" t="s">
        <v>94</v>
      </c>
      <c r="C1" s="44" t="s">
        <v>95</v>
      </c>
    </row>
    <row r="2" spans="1:3" ht="15">
      <c r="A2" s="2" t="s">
        <v>49</v>
      </c>
      <c r="B2" s="3"/>
      <c r="C2" s="3"/>
    </row>
    <row r="3" spans="1:3" ht="15">
      <c r="A3" s="2" t="s">
        <v>50</v>
      </c>
      <c r="B3" s="3"/>
      <c r="C3" s="3"/>
    </row>
    <row r="4" spans="1:3" ht="15">
      <c r="A4" s="2" t="s">
        <v>51</v>
      </c>
      <c r="B4" s="3"/>
      <c r="C4" s="3"/>
    </row>
    <row r="5" spans="1:3" ht="15">
      <c r="A5" s="2" t="s">
        <v>52</v>
      </c>
      <c r="B5" s="3"/>
      <c r="C5" s="3"/>
    </row>
    <row r="6" spans="1:3" ht="15">
      <c r="A6" s="2" t="s">
        <v>53</v>
      </c>
      <c r="B6" s="3"/>
      <c r="C6" s="3"/>
    </row>
    <row r="7" spans="1:3" ht="15">
      <c r="A7" s="2" t="s">
        <v>54</v>
      </c>
      <c r="B7" s="3"/>
      <c r="C7" s="3"/>
    </row>
    <row r="8" spans="1:3" ht="15">
      <c r="A8" s="2" t="s">
        <v>55</v>
      </c>
      <c r="B8" s="3"/>
      <c r="C8" s="3"/>
    </row>
    <row r="9" spans="1:3" ht="15">
      <c r="A9" s="2" t="s">
        <v>56</v>
      </c>
      <c r="B9" s="3"/>
      <c r="C9" s="3"/>
    </row>
    <row r="10" spans="1:3" ht="15">
      <c r="A10" s="2" t="s">
        <v>57</v>
      </c>
      <c r="B10" s="3"/>
      <c r="C10" s="3"/>
    </row>
    <row r="11" spans="1:3" ht="15">
      <c r="A11" s="2" t="s">
        <v>62</v>
      </c>
      <c r="B11" s="3"/>
      <c r="C11" s="3"/>
    </row>
    <row r="12" spans="1:3" ht="15">
      <c r="A12" s="2" t="s">
        <v>58</v>
      </c>
      <c r="B12" s="3"/>
      <c r="C12" s="3"/>
    </row>
    <row r="13" spans="1:3" ht="15">
      <c r="A13" s="2" t="s">
        <v>59</v>
      </c>
      <c r="B13" s="3"/>
      <c r="C13" s="3"/>
    </row>
    <row r="14" spans="1:3" ht="15">
      <c r="A14" s="2" t="s">
        <v>60</v>
      </c>
      <c r="B14" s="3"/>
      <c r="C14" s="3"/>
    </row>
    <row r="15" spans="1:3" ht="15">
      <c r="A15" s="2" t="s">
        <v>61</v>
      </c>
      <c r="B15" s="3"/>
      <c r="C15" s="3"/>
    </row>
    <row r="16" spans="1:3" ht="15">
      <c r="A16" s="2"/>
      <c r="B16" s="3"/>
      <c r="C16" s="3"/>
    </row>
    <row r="17" spans="1:3" ht="15">
      <c r="A17" s="2"/>
      <c r="B17" s="3"/>
      <c r="C17" s="3"/>
    </row>
    <row r="18" spans="1:3" ht="15">
      <c r="A18" s="2"/>
      <c r="B18" s="3"/>
      <c r="C18" s="3"/>
    </row>
    <row r="19" spans="1:3" ht="15">
      <c r="A19" s="2"/>
      <c r="B19" s="3"/>
      <c r="C19" s="3"/>
    </row>
    <row r="20" spans="1:3" ht="15">
      <c r="A20" s="2"/>
      <c r="B20" s="3"/>
      <c r="C20" s="3"/>
    </row>
    <row r="21" spans="1:3" ht="15">
      <c r="A21" s="2"/>
      <c r="B21" s="3"/>
      <c r="C21" s="3"/>
    </row>
    <row r="22" spans="1:3" ht="15">
      <c r="A22" s="2"/>
      <c r="B22" s="3"/>
      <c r="C22" s="3"/>
    </row>
    <row r="23" spans="1:3" ht="15">
      <c r="A23" s="2"/>
      <c r="B23" s="3"/>
      <c r="C23" s="3"/>
    </row>
    <row r="24" spans="1:3" ht="15">
      <c r="A24" s="2"/>
      <c r="B24" s="3"/>
      <c r="C24" s="3"/>
    </row>
  </sheetData>
  <printOptions/>
  <pageMargins left="0.75" right="0.75" top="1" bottom="1" header="0.5" footer="0.5"/>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4"/>
  <sheetViews>
    <sheetView workbookViewId="0" topLeftCell="A1">
      <pane ySplit="2" topLeftCell="BM3" activePane="bottomLeft" state="frozen"/>
      <selection pane="topLeft" activeCell="A1" sqref="A1"/>
      <selection pane="bottomLeft" activeCell="A4" sqref="A4"/>
    </sheetView>
  </sheetViews>
  <sheetFormatPr defaultColWidth="8.88671875" defaultRowHeight="15"/>
  <cols>
    <col min="1" max="1" width="17.88671875" style="1" customWidth="1"/>
    <col min="2" max="3" width="17.77734375" style="1" customWidth="1"/>
    <col min="4" max="4" width="17.88671875" style="1" customWidth="1"/>
    <col min="5" max="5" width="17.6640625" style="1" customWidth="1"/>
    <col min="6" max="6" width="17.77734375" style="1" customWidth="1"/>
    <col min="7" max="7" width="17.99609375" style="1" customWidth="1"/>
    <col min="8" max="16384" width="8.88671875" style="1" customWidth="1"/>
  </cols>
  <sheetData>
    <row r="1" spans="2:7" ht="23.25">
      <c r="B1" s="78" t="s">
        <v>11</v>
      </c>
      <c r="C1" s="79"/>
      <c r="D1" s="79"/>
      <c r="E1" s="79"/>
      <c r="F1" s="79"/>
      <c r="G1" s="80"/>
    </row>
    <row r="2" spans="1:7" ht="108">
      <c r="A2" s="24" t="s">
        <v>0</v>
      </c>
      <c r="B2" s="6" t="s">
        <v>1</v>
      </c>
      <c r="C2" s="24" t="s">
        <v>48</v>
      </c>
      <c r="D2" s="24" t="s">
        <v>2</v>
      </c>
      <c r="E2" s="24" t="s">
        <v>3</v>
      </c>
      <c r="F2" s="24" t="s">
        <v>4</v>
      </c>
      <c r="G2" s="24" t="s">
        <v>5</v>
      </c>
    </row>
    <row r="3" spans="1:7" ht="165">
      <c r="A3" s="28" t="s">
        <v>21</v>
      </c>
      <c r="B3" s="27" t="s">
        <v>17</v>
      </c>
      <c r="C3" s="27" t="s">
        <v>18</v>
      </c>
      <c r="D3" s="27" t="s">
        <v>43</v>
      </c>
      <c r="E3" s="27" t="s">
        <v>19</v>
      </c>
      <c r="F3" s="27" t="s">
        <v>42</v>
      </c>
      <c r="G3" s="27" t="s">
        <v>20</v>
      </c>
    </row>
    <row r="4" spans="1:7" ht="75">
      <c r="A4" s="27" t="s">
        <v>63</v>
      </c>
      <c r="B4" s="27" t="s">
        <v>64</v>
      </c>
      <c r="C4" s="27" t="s">
        <v>65</v>
      </c>
      <c r="D4" s="27" t="s">
        <v>66</v>
      </c>
      <c r="E4" s="27" t="s">
        <v>67</v>
      </c>
      <c r="F4" s="27" t="s">
        <v>68</v>
      </c>
      <c r="G4" s="27" t="s">
        <v>69</v>
      </c>
    </row>
  </sheetData>
  <mergeCells count="1">
    <mergeCell ref="B1:G1"/>
  </mergeCells>
  <printOptions/>
  <pageMargins left="0.75" right="0.75" top="1" bottom="1" header="0.5" footer="0.5"/>
  <pageSetup fitToHeight="1" fitToWidth="1" horizontalDpi="300" verticalDpi="3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I132"/>
  <sheetViews>
    <sheetView workbookViewId="0" topLeftCell="A1">
      <selection activeCell="B3" sqref="B3:B7"/>
    </sheetView>
  </sheetViews>
  <sheetFormatPr defaultColWidth="8.88671875" defaultRowHeight="15"/>
  <cols>
    <col min="1" max="3" width="17.88671875" style="2" customWidth="1"/>
    <col min="4" max="4" width="17.77734375" style="2" customWidth="1"/>
    <col min="5" max="5" width="17.88671875" style="2" customWidth="1"/>
    <col min="6" max="6" width="17.99609375" style="2" customWidth="1"/>
    <col min="7" max="7" width="17.77734375" style="2" customWidth="1"/>
    <col min="8" max="8" width="17.88671875" style="2" customWidth="1"/>
    <col min="9" max="9" width="17.77734375" style="2" customWidth="1"/>
    <col min="10" max="16384" width="8.88671875" style="1" customWidth="1"/>
  </cols>
  <sheetData>
    <row r="1" spans="2:9" ht="23.25" customHeight="1">
      <c r="B1" s="51"/>
      <c r="C1" s="51"/>
      <c r="D1" s="52"/>
      <c r="E1" s="78" t="s">
        <v>12</v>
      </c>
      <c r="F1" s="87"/>
      <c r="G1" s="51"/>
      <c r="H1" s="51"/>
      <c r="I1" s="51"/>
    </row>
    <row r="2" spans="1:9" s="7" customFormat="1" ht="151.5">
      <c r="A2" s="24" t="s">
        <v>0</v>
      </c>
      <c r="B2" s="5" t="s">
        <v>97</v>
      </c>
      <c r="C2" s="5" t="s">
        <v>84</v>
      </c>
      <c r="D2" s="5" t="s">
        <v>85</v>
      </c>
      <c r="E2" s="5" t="s">
        <v>71</v>
      </c>
      <c r="F2" s="5" t="s">
        <v>6</v>
      </c>
      <c r="G2" s="5" t="s">
        <v>29</v>
      </c>
      <c r="H2" s="5" t="s">
        <v>28</v>
      </c>
      <c r="I2" s="5" t="s">
        <v>26</v>
      </c>
    </row>
    <row r="3" spans="1:9" ht="15" customHeight="1">
      <c r="A3" s="81" t="str">
        <f>Exploring!$A$3</f>
        <v>EXAMPLE: Surface water flooding of housing estate</v>
      </c>
      <c r="B3" s="81" t="s">
        <v>27</v>
      </c>
      <c r="C3" s="81" t="s">
        <v>25</v>
      </c>
      <c r="D3" s="81" t="s">
        <v>25</v>
      </c>
      <c r="E3" s="81" t="s">
        <v>45</v>
      </c>
      <c r="F3" s="81" t="s">
        <v>44</v>
      </c>
      <c r="G3" s="8" t="s">
        <v>22</v>
      </c>
      <c r="H3" s="8" t="s">
        <v>23</v>
      </c>
      <c r="I3" s="81" t="s">
        <v>24</v>
      </c>
    </row>
    <row r="4" spans="1:9" ht="15">
      <c r="A4" s="82"/>
      <c r="B4" s="82"/>
      <c r="C4" s="82"/>
      <c r="D4" s="82"/>
      <c r="E4" s="82"/>
      <c r="F4" s="82"/>
      <c r="G4" s="2" t="s">
        <v>38</v>
      </c>
      <c r="I4" s="82"/>
    </row>
    <row r="5" spans="1:9" ht="15">
      <c r="A5" s="82"/>
      <c r="B5" s="82"/>
      <c r="C5" s="82"/>
      <c r="D5" s="82"/>
      <c r="E5" s="82"/>
      <c r="F5" s="82"/>
      <c r="I5" s="82"/>
    </row>
    <row r="6" spans="1:9" ht="15">
      <c r="A6" s="82"/>
      <c r="B6" s="82"/>
      <c r="C6" s="82"/>
      <c r="D6" s="82"/>
      <c r="E6" s="82"/>
      <c r="F6" s="82"/>
      <c r="I6" s="82"/>
    </row>
    <row r="7" spans="1:9" ht="15">
      <c r="A7" s="83"/>
      <c r="B7" s="83"/>
      <c r="C7" s="83"/>
      <c r="D7" s="83"/>
      <c r="E7" s="83"/>
      <c r="F7" s="83"/>
      <c r="G7" s="11"/>
      <c r="H7" s="11"/>
      <c r="I7" s="83"/>
    </row>
    <row r="8" spans="1:9" ht="15" customHeight="1">
      <c r="A8" s="81" t="str">
        <f>Exploring!$A$4</f>
        <v>EXAMPLE: Offices overheated</v>
      </c>
      <c r="B8" s="81"/>
      <c r="C8" s="81" t="s">
        <v>96</v>
      </c>
      <c r="D8" s="84"/>
      <c r="E8" s="81" t="s">
        <v>70</v>
      </c>
      <c r="F8" s="81" t="s">
        <v>74</v>
      </c>
      <c r="G8" s="8" t="s">
        <v>75</v>
      </c>
      <c r="H8" s="8"/>
      <c r="I8" s="81"/>
    </row>
    <row r="9" spans="1:9" ht="15">
      <c r="A9" s="82"/>
      <c r="B9" s="82"/>
      <c r="C9" s="82"/>
      <c r="D9" s="85"/>
      <c r="E9" s="82"/>
      <c r="F9" s="82"/>
      <c r="G9" s="2" t="s">
        <v>76</v>
      </c>
      <c r="I9" s="82"/>
    </row>
    <row r="10" spans="1:9" ht="15">
      <c r="A10" s="82"/>
      <c r="B10" s="82"/>
      <c r="C10" s="82"/>
      <c r="D10" s="85"/>
      <c r="E10" s="82"/>
      <c r="F10" s="82"/>
      <c r="I10" s="82"/>
    </row>
    <row r="11" spans="1:9" ht="15">
      <c r="A11" s="82"/>
      <c r="B11" s="82"/>
      <c r="C11" s="82"/>
      <c r="D11" s="85"/>
      <c r="E11" s="82"/>
      <c r="F11" s="82"/>
      <c r="I11" s="82"/>
    </row>
    <row r="12" spans="1:9" ht="30" customHeight="1">
      <c r="A12" s="83"/>
      <c r="B12" s="83"/>
      <c r="C12" s="83"/>
      <c r="D12" s="86"/>
      <c r="E12" s="83"/>
      <c r="F12" s="83"/>
      <c r="G12" s="11"/>
      <c r="H12" s="11"/>
      <c r="I12" s="83"/>
    </row>
    <row r="13" spans="1:9" ht="15">
      <c r="A13" s="81">
        <f>Exploring!$A$5</f>
        <v>0</v>
      </c>
      <c r="B13" s="81"/>
      <c r="C13" s="81"/>
      <c r="D13" s="81"/>
      <c r="E13" s="81"/>
      <c r="F13" s="81"/>
      <c r="G13" s="8"/>
      <c r="H13" s="8"/>
      <c r="I13" s="81"/>
    </row>
    <row r="14" spans="1:9" ht="15">
      <c r="A14" s="82"/>
      <c r="B14" s="82"/>
      <c r="C14" s="82"/>
      <c r="D14" s="82"/>
      <c r="E14" s="82"/>
      <c r="F14" s="82"/>
      <c r="I14" s="82"/>
    </row>
    <row r="15" spans="1:9" ht="15">
      <c r="A15" s="82"/>
      <c r="B15" s="82"/>
      <c r="C15" s="82"/>
      <c r="D15" s="82"/>
      <c r="E15" s="82"/>
      <c r="F15" s="82"/>
      <c r="I15" s="82"/>
    </row>
    <row r="16" spans="1:9" ht="15">
      <c r="A16" s="82"/>
      <c r="B16" s="82"/>
      <c r="C16" s="82"/>
      <c r="D16" s="82"/>
      <c r="E16" s="82"/>
      <c r="F16" s="82"/>
      <c r="I16" s="82"/>
    </row>
    <row r="17" spans="1:9" ht="15">
      <c r="A17" s="83"/>
      <c r="B17" s="83"/>
      <c r="C17" s="83"/>
      <c r="D17" s="83"/>
      <c r="E17" s="83"/>
      <c r="F17" s="83"/>
      <c r="G17" s="11"/>
      <c r="H17" s="11"/>
      <c r="I17" s="83"/>
    </row>
    <row r="18" spans="1:9" ht="15">
      <c r="A18" s="81">
        <f>Exploring!$A$6</f>
        <v>0</v>
      </c>
      <c r="B18" s="84"/>
      <c r="C18" s="84"/>
      <c r="D18" s="84"/>
      <c r="E18" s="84"/>
      <c r="F18" s="84"/>
      <c r="G18" s="9"/>
      <c r="H18" s="9"/>
      <c r="I18" s="84"/>
    </row>
    <row r="19" spans="1:9" ht="15">
      <c r="A19" s="82"/>
      <c r="B19" s="85"/>
      <c r="C19" s="85"/>
      <c r="D19" s="85"/>
      <c r="E19" s="85"/>
      <c r="F19" s="85"/>
      <c r="G19" s="3"/>
      <c r="H19" s="3"/>
      <c r="I19" s="85"/>
    </row>
    <row r="20" spans="1:9" ht="15">
      <c r="A20" s="82"/>
      <c r="B20" s="85"/>
      <c r="C20" s="85"/>
      <c r="D20" s="85"/>
      <c r="E20" s="85"/>
      <c r="F20" s="85"/>
      <c r="G20" s="3"/>
      <c r="H20" s="3"/>
      <c r="I20" s="85"/>
    </row>
    <row r="21" spans="1:9" ht="15">
      <c r="A21" s="82"/>
      <c r="B21" s="85"/>
      <c r="C21" s="85"/>
      <c r="D21" s="85"/>
      <c r="E21" s="85"/>
      <c r="F21" s="85"/>
      <c r="G21" s="3"/>
      <c r="H21" s="3"/>
      <c r="I21" s="85"/>
    </row>
    <row r="22" spans="1:9" ht="15">
      <c r="A22" s="83"/>
      <c r="B22" s="86"/>
      <c r="C22" s="86"/>
      <c r="D22" s="86"/>
      <c r="E22" s="86"/>
      <c r="F22" s="86"/>
      <c r="G22" s="12"/>
      <c r="H22" s="12"/>
      <c r="I22" s="86"/>
    </row>
    <row r="23" spans="1:9" ht="15">
      <c r="A23" s="81">
        <f>Exploring!$A$7</f>
        <v>0</v>
      </c>
      <c r="B23" s="84"/>
      <c r="C23" s="84"/>
      <c r="D23" s="84"/>
      <c r="E23" s="84"/>
      <c r="F23" s="84"/>
      <c r="G23" s="9"/>
      <c r="H23" s="9"/>
      <c r="I23" s="84"/>
    </row>
    <row r="24" spans="1:9" ht="15">
      <c r="A24" s="82"/>
      <c r="B24" s="85"/>
      <c r="C24" s="85"/>
      <c r="D24" s="85"/>
      <c r="E24" s="85"/>
      <c r="F24" s="85"/>
      <c r="G24" s="3"/>
      <c r="H24" s="3"/>
      <c r="I24" s="85"/>
    </row>
    <row r="25" spans="1:9" ht="15">
      <c r="A25" s="82"/>
      <c r="B25" s="85"/>
      <c r="C25" s="85"/>
      <c r="D25" s="85"/>
      <c r="E25" s="85"/>
      <c r="F25" s="85"/>
      <c r="G25" s="3"/>
      <c r="H25" s="3"/>
      <c r="I25" s="85"/>
    </row>
    <row r="26" spans="1:9" ht="15">
      <c r="A26" s="82"/>
      <c r="B26" s="85"/>
      <c r="C26" s="85"/>
      <c r="D26" s="85"/>
      <c r="E26" s="85"/>
      <c r="F26" s="85"/>
      <c r="G26" s="3"/>
      <c r="H26" s="3"/>
      <c r="I26" s="85"/>
    </row>
    <row r="27" spans="1:9" ht="15">
      <c r="A27" s="83"/>
      <c r="B27" s="86"/>
      <c r="C27" s="86"/>
      <c r="D27" s="86"/>
      <c r="E27" s="86"/>
      <c r="F27" s="86"/>
      <c r="G27" s="12"/>
      <c r="H27" s="12"/>
      <c r="I27" s="86"/>
    </row>
    <row r="28" spans="1:9" ht="15">
      <c r="A28" s="81">
        <f>Exploring!$A$8</f>
        <v>0</v>
      </c>
      <c r="B28" s="84"/>
      <c r="C28" s="84"/>
      <c r="D28" s="84"/>
      <c r="E28" s="84"/>
      <c r="F28" s="84"/>
      <c r="H28" s="9"/>
      <c r="I28" s="84"/>
    </row>
    <row r="29" spans="1:9" ht="15">
      <c r="A29" s="82"/>
      <c r="B29" s="85"/>
      <c r="C29" s="85"/>
      <c r="D29" s="85"/>
      <c r="E29" s="85"/>
      <c r="F29" s="85"/>
      <c r="H29" s="3"/>
      <c r="I29" s="85"/>
    </row>
    <row r="30" spans="1:9" ht="15">
      <c r="A30" s="82"/>
      <c r="B30" s="85"/>
      <c r="C30" s="85"/>
      <c r="D30" s="85"/>
      <c r="E30" s="85"/>
      <c r="F30" s="85"/>
      <c r="H30" s="3"/>
      <c r="I30" s="85"/>
    </row>
    <row r="31" spans="1:9" ht="15">
      <c r="A31" s="82"/>
      <c r="B31" s="85"/>
      <c r="C31" s="85"/>
      <c r="D31" s="85"/>
      <c r="E31" s="85"/>
      <c r="F31" s="85"/>
      <c r="H31" s="3"/>
      <c r="I31" s="85"/>
    </row>
    <row r="32" spans="1:9" ht="15">
      <c r="A32" s="83"/>
      <c r="B32" s="86"/>
      <c r="C32" s="86"/>
      <c r="D32" s="86"/>
      <c r="E32" s="86"/>
      <c r="F32" s="86"/>
      <c r="H32" s="12"/>
      <c r="I32" s="86"/>
    </row>
    <row r="33" spans="1:9" ht="15">
      <c r="A33" s="81">
        <f>Exploring!$A$9</f>
        <v>0</v>
      </c>
      <c r="B33" s="84"/>
      <c r="C33" s="84"/>
      <c r="D33" s="84"/>
      <c r="E33" s="84"/>
      <c r="F33" s="84"/>
      <c r="G33" s="9"/>
      <c r="H33" s="9"/>
      <c r="I33" s="84"/>
    </row>
    <row r="34" spans="1:9" ht="15">
      <c r="A34" s="82"/>
      <c r="B34" s="85"/>
      <c r="C34" s="85"/>
      <c r="D34" s="85"/>
      <c r="E34" s="85"/>
      <c r="F34" s="85"/>
      <c r="G34" s="3"/>
      <c r="H34" s="3"/>
      <c r="I34" s="85"/>
    </row>
    <row r="35" spans="1:9" ht="15">
      <c r="A35" s="82"/>
      <c r="B35" s="85"/>
      <c r="C35" s="85"/>
      <c r="D35" s="85"/>
      <c r="E35" s="85"/>
      <c r="F35" s="85"/>
      <c r="G35" s="3"/>
      <c r="H35" s="3"/>
      <c r="I35" s="85"/>
    </row>
    <row r="36" spans="1:9" ht="15">
      <c r="A36" s="82"/>
      <c r="B36" s="85"/>
      <c r="C36" s="85"/>
      <c r="D36" s="85"/>
      <c r="E36" s="85"/>
      <c r="F36" s="85"/>
      <c r="G36" s="3"/>
      <c r="H36" s="3"/>
      <c r="I36" s="85"/>
    </row>
    <row r="37" spans="1:9" ht="15">
      <c r="A37" s="83"/>
      <c r="B37" s="86"/>
      <c r="C37" s="86"/>
      <c r="D37" s="86"/>
      <c r="E37" s="86"/>
      <c r="F37" s="86"/>
      <c r="G37" s="12"/>
      <c r="H37" s="12"/>
      <c r="I37" s="86"/>
    </row>
    <row r="38" spans="1:9" ht="15">
      <c r="A38" s="81">
        <f>Exploring!$A$10</f>
        <v>0</v>
      </c>
      <c r="B38" s="84"/>
      <c r="C38" s="84"/>
      <c r="D38" s="84"/>
      <c r="E38" s="84"/>
      <c r="F38" s="84"/>
      <c r="G38" s="9"/>
      <c r="H38" s="9"/>
      <c r="I38" s="84"/>
    </row>
    <row r="39" spans="1:9" ht="15">
      <c r="A39" s="82"/>
      <c r="B39" s="85"/>
      <c r="C39" s="85"/>
      <c r="D39" s="85"/>
      <c r="E39" s="85"/>
      <c r="F39" s="85"/>
      <c r="G39" s="3"/>
      <c r="H39" s="3"/>
      <c r="I39" s="85"/>
    </row>
    <row r="40" spans="1:9" ht="15">
      <c r="A40" s="82"/>
      <c r="B40" s="85"/>
      <c r="C40" s="85"/>
      <c r="D40" s="85"/>
      <c r="E40" s="85"/>
      <c r="F40" s="85"/>
      <c r="G40" s="3"/>
      <c r="H40" s="3"/>
      <c r="I40" s="85"/>
    </row>
    <row r="41" spans="1:9" ht="15">
      <c r="A41" s="82"/>
      <c r="B41" s="85"/>
      <c r="C41" s="85"/>
      <c r="D41" s="85"/>
      <c r="E41" s="85"/>
      <c r="F41" s="85"/>
      <c r="G41" s="3"/>
      <c r="H41" s="3"/>
      <c r="I41" s="85"/>
    </row>
    <row r="42" spans="1:9" ht="15">
      <c r="A42" s="83"/>
      <c r="B42" s="86"/>
      <c r="C42" s="86"/>
      <c r="D42" s="86"/>
      <c r="E42" s="86"/>
      <c r="F42" s="86"/>
      <c r="G42" s="12"/>
      <c r="H42" s="12"/>
      <c r="I42" s="86"/>
    </row>
    <row r="43" spans="1:9" ht="15">
      <c r="A43" s="81">
        <f>Exploring!$A$11</f>
        <v>0</v>
      </c>
      <c r="B43" s="84"/>
      <c r="C43" s="84"/>
      <c r="D43" s="84"/>
      <c r="E43" s="84"/>
      <c r="F43" s="84"/>
      <c r="G43" s="9"/>
      <c r="H43" s="9"/>
      <c r="I43" s="84"/>
    </row>
    <row r="44" spans="1:9" ht="15">
      <c r="A44" s="82"/>
      <c r="B44" s="85"/>
      <c r="C44" s="85"/>
      <c r="D44" s="85"/>
      <c r="E44" s="85"/>
      <c r="F44" s="85"/>
      <c r="G44" s="3"/>
      <c r="H44" s="3"/>
      <c r="I44" s="85"/>
    </row>
    <row r="45" spans="1:9" ht="15">
      <c r="A45" s="82"/>
      <c r="B45" s="85"/>
      <c r="C45" s="85"/>
      <c r="D45" s="85"/>
      <c r="E45" s="85"/>
      <c r="F45" s="85"/>
      <c r="G45" s="3"/>
      <c r="H45" s="3"/>
      <c r="I45" s="85"/>
    </row>
    <row r="46" spans="1:9" ht="15">
      <c r="A46" s="82"/>
      <c r="B46" s="85"/>
      <c r="C46" s="85"/>
      <c r="D46" s="85"/>
      <c r="E46" s="85"/>
      <c r="F46" s="85"/>
      <c r="G46" s="3"/>
      <c r="H46" s="3"/>
      <c r="I46" s="85"/>
    </row>
    <row r="47" spans="1:9" ht="15">
      <c r="A47" s="83"/>
      <c r="B47" s="86"/>
      <c r="C47" s="86"/>
      <c r="D47" s="86"/>
      <c r="E47" s="86"/>
      <c r="F47" s="86"/>
      <c r="G47" s="12"/>
      <c r="H47" s="12"/>
      <c r="I47" s="86"/>
    </row>
    <row r="48" spans="1:9" ht="15">
      <c r="A48" s="81">
        <f>Exploring!$A$12</f>
        <v>0</v>
      </c>
      <c r="B48" s="84"/>
      <c r="C48" s="84"/>
      <c r="D48" s="84"/>
      <c r="E48" s="84"/>
      <c r="F48" s="84"/>
      <c r="I48" s="84"/>
    </row>
    <row r="49" spans="1:9" ht="15">
      <c r="A49" s="82"/>
      <c r="B49" s="85"/>
      <c r="C49" s="85"/>
      <c r="D49" s="85"/>
      <c r="E49" s="85"/>
      <c r="F49" s="85"/>
      <c r="I49" s="85"/>
    </row>
    <row r="50" spans="1:9" ht="15">
      <c r="A50" s="82"/>
      <c r="B50" s="85"/>
      <c r="C50" s="85"/>
      <c r="D50" s="85"/>
      <c r="E50" s="85"/>
      <c r="F50" s="85"/>
      <c r="I50" s="85"/>
    </row>
    <row r="51" spans="1:9" ht="15">
      <c r="A51" s="82"/>
      <c r="B51" s="85"/>
      <c r="C51" s="85"/>
      <c r="D51" s="85"/>
      <c r="E51" s="85"/>
      <c r="F51" s="85"/>
      <c r="I51" s="85"/>
    </row>
    <row r="52" spans="1:9" ht="15">
      <c r="A52" s="83"/>
      <c r="B52" s="86"/>
      <c r="C52" s="86"/>
      <c r="D52" s="86"/>
      <c r="E52" s="86"/>
      <c r="F52" s="86"/>
      <c r="I52" s="86"/>
    </row>
    <row r="53" spans="1:9" ht="15">
      <c r="A53" s="81">
        <f>Exploring!$A$13</f>
        <v>0</v>
      </c>
      <c r="B53" s="84"/>
      <c r="C53" s="84"/>
      <c r="D53" s="84"/>
      <c r="E53" s="84"/>
      <c r="F53" s="84"/>
      <c r="G53" s="9"/>
      <c r="H53" s="9"/>
      <c r="I53" s="84"/>
    </row>
    <row r="54" spans="1:9" ht="15">
      <c r="A54" s="82"/>
      <c r="B54" s="85"/>
      <c r="C54" s="85"/>
      <c r="D54" s="85"/>
      <c r="E54" s="85"/>
      <c r="F54" s="85"/>
      <c r="G54" s="3"/>
      <c r="H54" s="3"/>
      <c r="I54" s="85"/>
    </row>
    <row r="55" spans="1:9" ht="15">
      <c r="A55" s="82"/>
      <c r="B55" s="85"/>
      <c r="C55" s="85"/>
      <c r="D55" s="85"/>
      <c r="E55" s="85"/>
      <c r="F55" s="85"/>
      <c r="G55" s="3"/>
      <c r="H55" s="3"/>
      <c r="I55" s="85"/>
    </row>
    <row r="56" spans="1:9" ht="15">
      <c r="A56" s="82"/>
      <c r="B56" s="85"/>
      <c r="C56" s="85"/>
      <c r="D56" s="85"/>
      <c r="E56" s="85"/>
      <c r="F56" s="85"/>
      <c r="G56" s="3"/>
      <c r="H56" s="3"/>
      <c r="I56" s="85"/>
    </row>
    <row r="57" spans="1:9" ht="15">
      <c r="A57" s="83"/>
      <c r="B57" s="86"/>
      <c r="C57" s="86"/>
      <c r="D57" s="86"/>
      <c r="E57" s="86"/>
      <c r="F57" s="86"/>
      <c r="G57" s="12"/>
      <c r="H57" s="12"/>
      <c r="I57" s="86"/>
    </row>
    <row r="58" spans="1:9" ht="15">
      <c r="A58" s="81">
        <f>Exploring!$A$14</f>
        <v>0</v>
      </c>
      <c r="B58" s="84"/>
      <c r="C58" s="84"/>
      <c r="D58" s="84"/>
      <c r="E58" s="84"/>
      <c r="F58" s="84"/>
      <c r="G58" s="9"/>
      <c r="H58" s="9"/>
      <c r="I58" s="84"/>
    </row>
    <row r="59" spans="1:9" ht="15">
      <c r="A59" s="82"/>
      <c r="B59" s="85"/>
      <c r="C59" s="85"/>
      <c r="D59" s="85"/>
      <c r="E59" s="85"/>
      <c r="F59" s="85"/>
      <c r="G59" s="3"/>
      <c r="H59" s="3"/>
      <c r="I59" s="85"/>
    </row>
    <row r="60" spans="1:9" ht="15">
      <c r="A60" s="82"/>
      <c r="B60" s="85"/>
      <c r="C60" s="85"/>
      <c r="D60" s="85"/>
      <c r="E60" s="85"/>
      <c r="F60" s="85"/>
      <c r="G60" s="3"/>
      <c r="H60" s="3"/>
      <c r="I60" s="85"/>
    </row>
    <row r="61" spans="1:9" ht="15">
      <c r="A61" s="82"/>
      <c r="B61" s="85"/>
      <c r="C61" s="85"/>
      <c r="D61" s="85"/>
      <c r="E61" s="85"/>
      <c r="F61" s="85"/>
      <c r="G61" s="3"/>
      <c r="H61" s="3"/>
      <c r="I61" s="85"/>
    </row>
    <row r="62" spans="1:9" ht="15">
      <c r="A62" s="83"/>
      <c r="B62" s="86"/>
      <c r="C62" s="86"/>
      <c r="D62" s="86"/>
      <c r="E62" s="86"/>
      <c r="F62" s="86"/>
      <c r="G62" s="12"/>
      <c r="H62" s="12"/>
      <c r="I62" s="86"/>
    </row>
    <row r="63" spans="1:9" ht="15">
      <c r="A63" s="81">
        <f>Exploring!$A$15</f>
        <v>0</v>
      </c>
      <c r="B63" s="84"/>
      <c r="C63" s="84"/>
      <c r="D63" s="84"/>
      <c r="E63" s="84"/>
      <c r="F63" s="84"/>
      <c r="G63" s="9"/>
      <c r="H63" s="9"/>
      <c r="I63" s="84"/>
    </row>
    <row r="64" spans="1:9" ht="15">
      <c r="A64" s="82"/>
      <c r="B64" s="85"/>
      <c r="C64" s="85"/>
      <c r="D64" s="85"/>
      <c r="E64" s="85"/>
      <c r="F64" s="85"/>
      <c r="G64" s="3"/>
      <c r="H64" s="3"/>
      <c r="I64" s="85"/>
    </row>
    <row r="65" spans="1:9" ht="15">
      <c r="A65" s="82"/>
      <c r="B65" s="85"/>
      <c r="C65" s="85"/>
      <c r="D65" s="85"/>
      <c r="E65" s="85"/>
      <c r="F65" s="85"/>
      <c r="G65" s="3"/>
      <c r="H65" s="3"/>
      <c r="I65" s="85"/>
    </row>
    <row r="66" spans="1:9" ht="15">
      <c r="A66" s="82"/>
      <c r="B66" s="85"/>
      <c r="C66" s="85"/>
      <c r="D66" s="85"/>
      <c r="E66" s="85"/>
      <c r="F66" s="85"/>
      <c r="G66" s="3"/>
      <c r="H66" s="3"/>
      <c r="I66" s="85"/>
    </row>
    <row r="67" spans="1:9" ht="15">
      <c r="A67" s="83"/>
      <c r="B67" s="86"/>
      <c r="C67" s="86"/>
      <c r="D67" s="86"/>
      <c r="E67" s="86"/>
      <c r="F67" s="86"/>
      <c r="G67" s="12"/>
      <c r="H67" s="12"/>
      <c r="I67" s="86"/>
    </row>
    <row r="68" spans="1:9" ht="15">
      <c r="A68" s="81">
        <f>Exploring!$A$16</f>
        <v>0</v>
      </c>
      <c r="B68" s="84"/>
      <c r="C68" s="84"/>
      <c r="D68" s="84"/>
      <c r="E68" s="84"/>
      <c r="F68" s="84"/>
      <c r="G68" s="9"/>
      <c r="H68" s="9"/>
      <c r="I68" s="84"/>
    </row>
    <row r="69" spans="1:9" ht="15">
      <c r="A69" s="82"/>
      <c r="B69" s="85"/>
      <c r="C69" s="85"/>
      <c r="D69" s="85"/>
      <c r="E69" s="85"/>
      <c r="F69" s="85"/>
      <c r="G69" s="3"/>
      <c r="H69" s="3"/>
      <c r="I69" s="85"/>
    </row>
    <row r="70" spans="1:9" ht="15">
      <c r="A70" s="82"/>
      <c r="B70" s="85"/>
      <c r="C70" s="85"/>
      <c r="D70" s="85"/>
      <c r="E70" s="85"/>
      <c r="F70" s="85"/>
      <c r="G70" s="3"/>
      <c r="H70" s="3"/>
      <c r="I70" s="85"/>
    </row>
    <row r="71" spans="1:9" ht="15">
      <c r="A71" s="82"/>
      <c r="B71" s="85"/>
      <c r="C71" s="85"/>
      <c r="D71" s="85"/>
      <c r="E71" s="85"/>
      <c r="F71" s="85"/>
      <c r="G71" s="3"/>
      <c r="H71" s="3"/>
      <c r="I71" s="85"/>
    </row>
    <row r="72" spans="1:9" ht="15">
      <c r="A72" s="83"/>
      <c r="B72" s="86"/>
      <c r="C72" s="86"/>
      <c r="D72" s="86"/>
      <c r="E72" s="86"/>
      <c r="F72" s="86"/>
      <c r="G72" s="12"/>
      <c r="H72" s="12"/>
      <c r="I72" s="86"/>
    </row>
    <row r="73" spans="1:9" ht="15">
      <c r="A73" s="81">
        <f>Exploring!$A$17</f>
        <v>0</v>
      </c>
      <c r="B73" s="84"/>
      <c r="C73" s="84"/>
      <c r="D73" s="84"/>
      <c r="E73" s="84"/>
      <c r="F73" s="84"/>
      <c r="I73" s="84"/>
    </row>
    <row r="74" spans="1:9" ht="15">
      <c r="A74" s="82"/>
      <c r="B74" s="85"/>
      <c r="C74" s="85"/>
      <c r="D74" s="85"/>
      <c r="E74" s="85"/>
      <c r="F74" s="85"/>
      <c r="I74" s="85"/>
    </row>
    <row r="75" spans="1:9" ht="15">
      <c r="A75" s="82"/>
      <c r="B75" s="85"/>
      <c r="C75" s="85"/>
      <c r="D75" s="85"/>
      <c r="E75" s="85"/>
      <c r="F75" s="85"/>
      <c r="I75" s="85"/>
    </row>
    <row r="76" spans="1:9" ht="15">
      <c r="A76" s="82"/>
      <c r="B76" s="85"/>
      <c r="C76" s="85"/>
      <c r="D76" s="85"/>
      <c r="E76" s="85"/>
      <c r="F76" s="85"/>
      <c r="I76" s="85"/>
    </row>
    <row r="77" spans="1:9" ht="15">
      <c r="A77" s="83"/>
      <c r="B77" s="86"/>
      <c r="C77" s="86"/>
      <c r="D77" s="86"/>
      <c r="E77" s="86"/>
      <c r="F77" s="86"/>
      <c r="I77" s="86"/>
    </row>
    <row r="78" spans="1:9" ht="15">
      <c r="A78" s="81">
        <f>Exploring!$A$18</f>
        <v>0</v>
      </c>
      <c r="B78" s="84"/>
      <c r="C78" s="84"/>
      <c r="D78" s="84"/>
      <c r="E78" s="84"/>
      <c r="F78" s="84"/>
      <c r="G78" s="9"/>
      <c r="H78" s="9"/>
      <c r="I78" s="84"/>
    </row>
    <row r="79" spans="1:9" ht="15">
      <c r="A79" s="82"/>
      <c r="B79" s="85"/>
      <c r="C79" s="85"/>
      <c r="D79" s="85"/>
      <c r="E79" s="85"/>
      <c r="F79" s="85"/>
      <c r="G79" s="3"/>
      <c r="H79" s="3"/>
      <c r="I79" s="85"/>
    </row>
    <row r="80" spans="1:9" ht="15">
      <c r="A80" s="82"/>
      <c r="B80" s="85"/>
      <c r="C80" s="85"/>
      <c r="D80" s="85"/>
      <c r="E80" s="85"/>
      <c r="F80" s="85"/>
      <c r="G80" s="3"/>
      <c r="H80" s="3"/>
      <c r="I80" s="85"/>
    </row>
    <row r="81" spans="1:9" ht="15">
      <c r="A81" s="82"/>
      <c r="B81" s="85"/>
      <c r="C81" s="85"/>
      <c r="D81" s="85"/>
      <c r="E81" s="85"/>
      <c r="F81" s="85"/>
      <c r="G81" s="3"/>
      <c r="H81" s="3"/>
      <c r="I81" s="85"/>
    </row>
    <row r="82" spans="1:9" ht="15">
      <c r="A82" s="83"/>
      <c r="B82" s="86"/>
      <c r="C82" s="86"/>
      <c r="D82" s="86"/>
      <c r="E82" s="86"/>
      <c r="F82" s="86"/>
      <c r="G82" s="12"/>
      <c r="H82" s="12"/>
      <c r="I82" s="86"/>
    </row>
    <row r="83" spans="1:9" ht="15">
      <c r="A83" s="81">
        <f>Exploring!$A$19</f>
        <v>0</v>
      </c>
      <c r="B83" s="84"/>
      <c r="C83" s="84"/>
      <c r="D83" s="84"/>
      <c r="E83" s="84"/>
      <c r="F83" s="84"/>
      <c r="G83" s="9"/>
      <c r="H83" s="9"/>
      <c r="I83" s="84"/>
    </row>
    <row r="84" spans="1:9" ht="15">
      <c r="A84" s="82"/>
      <c r="B84" s="85"/>
      <c r="C84" s="85"/>
      <c r="D84" s="85"/>
      <c r="E84" s="85"/>
      <c r="F84" s="85"/>
      <c r="G84" s="3"/>
      <c r="H84" s="3"/>
      <c r="I84" s="85"/>
    </row>
    <row r="85" spans="1:9" ht="15">
      <c r="A85" s="82"/>
      <c r="B85" s="85"/>
      <c r="C85" s="85"/>
      <c r="D85" s="85"/>
      <c r="E85" s="85"/>
      <c r="F85" s="85"/>
      <c r="G85" s="3"/>
      <c r="H85" s="3"/>
      <c r="I85" s="85"/>
    </row>
    <row r="86" spans="1:9" ht="15">
      <c r="A86" s="82"/>
      <c r="B86" s="85"/>
      <c r="C86" s="85"/>
      <c r="D86" s="85"/>
      <c r="E86" s="85"/>
      <c r="F86" s="85"/>
      <c r="G86" s="3"/>
      <c r="H86" s="3"/>
      <c r="I86" s="85"/>
    </row>
    <row r="87" spans="1:9" ht="15">
      <c r="A87" s="83"/>
      <c r="B87" s="86"/>
      <c r="C87" s="86"/>
      <c r="D87" s="86"/>
      <c r="E87" s="86"/>
      <c r="F87" s="86"/>
      <c r="G87" s="12"/>
      <c r="H87" s="12"/>
      <c r="I87" s="86"/>
    </row>
    <row r="88" spans="1:9" ht="15">
      <c r="A88" s="81">
        <f>Exploring!$A$20</f>
        <v>0</v>
      </c>
      <c r="B88" s="84"/>
      <c r="C88" s="84"/>
      <c r="D88" s="84"/>
      <c r="E88" s="84"/>
      <c r="F88" s="84"/>
      <c r="G88" s="9"/>
      <c r="H88" s="9"/>
      <c r="I88" s="84"/>
    </row>
    <row r="89" spans="1:9" ht="15">
      <c r="A89" s="82"/>
      <c r="B89" s="85"/>
      <c r="C89" s="85"/>
      <c r="D89" s="85"/>
      <c r="E89" s="85"/>
      <c r="F89" s="85"/>
      <c r="G89" s="3"/>
      <c r="H89" s="3"/>
      <c r="I89" s="85"/>
    </row>
    <row r="90" spans="1:9" ht="15">
      <c r="A90" s="82"/>
      <c r="B90" s="85"/>
      <c r="C90" s="85"/>
      <c r="D90" s="85"/>
      <c r="E90" s="85"/>
      <c r="F90" s="85"/>
      <c r="G90" s="3"/>
      <c r="H90" s="3"/>
      <c r="I90" s="85"/>
    </row>
    <row r="91" spans="1:9" ht="15">
      <c r="A91" s="82"/>
      <c r="B91" s="85"/>
      <c r="C91" s="85"/>
      <c r="D91" s="85"/>
      <c r="E91" s="85"/>
      <c r="F91" s="85"/>
      <c r="G91" s="3"/>
      <c r="H91" s="3"/>
      <c r="I91" s="85"/>
    </row>
    <row r="92" spans="1:9" ht="15">
      <c r="A92" s="83"/>
      <c r="B92" s="86"/>
      <c r="C92" s="86"/>
      <c r="D92" s="86"/>
      <c r="E92" s="86"/>
      <c r="F92" s="86"/>
      <c r="G92" s="12"/>
      <c r="H92" s="12"/>
      <c r="I92" s="86"/>
    </row>
    <row r="93" spans="1:9" ht="15">
      <c r="A93" s="81">
        <f>Exploring!$A$21</f>
        <v>0</v>
      </c>
      <c r="B93" s="84"/>
      <c r="C93" s="84"/>
      <c r="D93" s="84"/>
      <c r="E93" s="84"/>
      <c r="F93" s="84"/>
      <c r="G93" s="9"/>
      <c r="I93" s="84"/>
    </row>
    <row r="94" spans="1:9" ht="15">
      <c r="A94" s="82"/>
      <c r="B94" s="85"/>
      <c r="C94" s="85"/>
      <c r="D94" s="85"/>
      <c r="E94" s="85"/>
      <c r="F94" s="85"/>
      <c r="G94" s="3"/>
      <c r="I94" s="85"/>
    </row>
    <row r="95" spans="1:9" ht="15">
      <c r="A95" s="82"/>
      <c r="B95" s="85"/>
      <c r="C95" s="85"/>
      <c r="D95" s="85"/>
      <c r="E95" s="85"/>
      <c r="F95" s="85"/>
      <c r="G95" s="3"/>
      <c r="I95" s="85"/>
    </row>
    <row r="96" spans="1:9" ht="15">
      <c r="A96" s="82"/>
      <c r="B96" s="85"/>
      <c r="C96" s="85"/>
      <c r="D96" s="85"/>
      <c r="E96" s="85"/>
      <c r="F96" s="85"/>
      <c r="G96" s="3"/>
      <c r="I96" s="85"/>
    </row>
    <row r="97" spans="1:9" ht="15">
      <c r="A97" s="83"/>
      <c r="B97" s="86"/>
      <c r="C97" s="86"/>
      <c r="D97" s="86"/>
      <c r="E97" s="85"/>
      <c r="F97" s="85"/>
      <c r="G97" s="12"/>
      <c r="I97" s="86"/>
    </row>
    <row r="98" spans="1:9" ht="15">
      <c r="A98" s="81">
        <f>Exploring!$A$22</f>
        <v>0</v>
      </c>
      <c r="B98" s="84"/>
      <c r="C98" s="84"/>
      <c r="D98" s="84"/>
      <c r="E98" s="84"/>
      <c r="F98" s="84"/>
      <c r="G98" s="9"/>
      <c r="H98" s="9"/>
      <c r="I98" s="84"/>
    </row>
    <row r="99" spans="1:9" ht="15">
      <c r="A99" s="82"/>
      <c r="B99" s="85"/>
      <c r="C99" s="85"/>
      <c r="D99" s="85"/>
      <c r="E99" s="85"/>
      <c r="F99" s="85"/>
      <c r="G99" s="3"/>
      <c r="H99" s="3"/>
      <c r="I99" s="85"/>
    </row>
    <row r="100" spans="1:9" ht="15">
      <c r="A100" s="82"/>
      <c r="B100" s="85"/>
      <c r="C100" s="85"/>
      <c r="D100" s="85"/>
      <c r="E100" s="85"/>
      <c r="F100" s="85"/>
      <c r="G100" s="3"/>
      <c r="H100" s="3"/>
      <c r="I100" s="85"/>
    </row>
    <row r="101" spans="1:9" ht="15">
      <c r="A101" s="82"/>
      <c r="B101" s="85"/>
      <c r="C101" s="85"/>
      <c r="D101" s="85"/>
      <c r="E101" s="85"/>
      <c r="F101" s="85"/>
      <c r="G101" s="3"/>
      <c r="H101" s="3"/>
      <c r="I101" s="85"/>
    </row>
    <row r="102" spans="1:9" ht="15">
      <c r="A102" s="83"/>
      <c r="B102" s="86"/>
      <c r="C102" s="86"/>
      <c r="D102" s="86"/>
      <c r="E102" s="86"/>
      <c r="F102" s="86"/>
      <c r="G102" s="12"/>
      <c r="H102" s="12"/>
      <c r="I102" s="86"/>
    </row>
    <row r="103" spans="1:9" ht="15">
      <c r="A103" s="81">
        <f>Exploring!$A$23</f>
        <v>0</v>
      </c>
      <c r="B103" s="84"/>
      <c r="C103" s="84"/>
      <c r="D103" s="84"/>
      <c r="E103" s="84"/>
      <c r="F103" s="84"/>
      <c r="H103" s="9"/>
      <c r="I103" s="84"/>
    </row>
    <row r="104" spans="1:9" ht="15">
      <c r="A104" s="82"/>
      <c r="B104" s="85"/>
      <c r="C104" s="85"/>
      <c r="D104" s="85"/>
      <c r="E104" s="85"/>
      <c r="F104" s="85"/>
      <c r="H104" s="3"/>
      <c r="I104" s="85"/>
    </row>
    <row r="105" spans="1:9" ht="15">
      <c r="A105" s="82"/>
      <c r="B105" s="85"/>
      <c r="C105" s="85"/>
      <c r="D105" s="85"/>
      <c r="E105" s="85"/>
      <c r="F105" s="85"/>
      <c r="H105" s="3"/>
      <c r="I105" s="85"/>
    </row>
    <row r="106" spans="1:9" ht="15">
      <c r="A106" s="82"/>
      <c r="B106" s="85"/>
      <c r="C106" s="85"/>
      <c r="D106" s="85"/>
      <c r="E106" s="85"/>
      <c r="F106" s="85"/>
      <c r="H106" s="3"/>
      <c r="I106" s="85"/>
    </row>
    <row r="107" spans="1:9" ht="15">
      <c r="A107" s="83"/>
      <c r="B107" s="86"/>
      <c r="C107" s="86"/>
      <c r="D107" s="86"/>
      <c r="E107" s="86"/>
      <c r="F107" s="86"/>
      <c r="H107" s="12"/>
      <c r="I107" s="86"/>
    </row>
    <row r="108" spans="1:9" ht="15">
      <c r="A108" s="81">
        <f>Exploring!$A$24</f>
        <v>0</v>
      </c>
      <c r="B108" s="84"/>
      <c r="C108" s="84"/>
      <c r="D108" s="84"/>
      <c r="E108" s="84"/>
      <c r="F108" s="84"/>
      <c r="G108" s="9"/>
      <c r="H108" s="9"/>
      <c r="I108" s="84"/>
    </row>
    <row r="109" spans="1:9" ht="15">
      <c r="A109" s="82"/>
      <c r="B109" s="85"/>
      <c r="C109" s="85"/>
      <c r="D109" s="85"/>
      <c r="E109" s="85"/>
      <c r="F109" s="85"/>
      <c r="G109" s="3"/>
      <c r="H109" s="3"/>
      <c r="I109" s="85"/>
    </row>
    <row r="110" spans="1:9" ht="15">
      <c r="A110" s="82"/>
      <c r="B110" s="85"/>
      <c r="C110" s="85"/>
      <c r="D110" s="85"/>
      <c r="E110" s="85"/>
      <c r="F110" s="85"/>
      <c r="G110" s="3"/>
      <c r="H110" s="3"/>
      <c r="I110" s="85"/>
    </row>
    <row r="111" spans="1:9" ht="15">
      <c r="A111" s="82"/>
      <c r="B111" s="85"/>
      <c r="C111" s="85"/>
      <c r="D111" s="85"/>
      <c r="E111" s="85"/>
      <c r="F111" s="85"/>
      <c r="G111" s="3"/>
      <c r="H111" s="3"/>
      <c r="I111" s="85"/>
    </row>
    <row r="112" spans="1:9" ht="15">
      <c r="A112" s="83"/>
      <c r="B112" s="86"/>
      <c r="C112" s="86"/>
      <c r="D112" s="86"/>
      <c r="E112" s="86"/>
      <c r="F112" s="86"/>
      <c r="G112" s="12"/>
      <c r="H112" s="12"/>
      <c r="I112" s="86"/>
    </row>
    <row r="113" spans="1:9" ht="15">
      <c r="A113" s="81">
        <f>Exploring!$A$25</f>
        <v>0</v>
      </c>
      <c r="B113" s="84"/>
      <c r="C113" s="84"/>
      <c r="D113" s="84"/>
      <c r="E113" s="84"/>
      <c r="F113" s="84"/>
      <c r="G113" s="9"/>
      <c r="H113" s="9"/>
      <c r="I113" s="84"/>
    </row>
    <row r="114" spans="1:9" ht="15">
      <c r="A114" s="82"/>
      <c r="B114" s="85"/>
      <c r="C114" s="85"/>
      <c r="D114" s="85"/>
      <c r="E114" s="85"/>
      <c r="F114" s="85"/>
      <c r="G114" s="3"/>
      <c r="H114" s="3"/>
      <c r="I114" s="85"/>
    </row>
    <row r="115" spans="1:9" ht="15">
      <c r="A115" s="82"/>
      <c r="B115" s="85"/>
      <c r="C115" s="85"/>
      <c r="D115" s="85"/>
      <c r="E115" s="85"/>
      <c r="F115" s="85"/>
      <c r="G115" s="3"/>
      <c r="H115" s="3"/>
      <c r="I115" s="85"/>
    </row>
    <row r="116" spans="1:9" ht="15">
      <c r="A116" s="82"/>
      <c r="B116" s="85"/>
      <c r="C116" s="85"/>
      <c r="D116" s="85"/>
      <c r="E116" s="85"/>
      <c r="F116" s="85"/>
      <c r="G116" s="3"/>
      <c r="H116" s="3"/>
      <c r="I116" s="85"/>
    </row>
    <row r="117" spans="1:9" ht="15">
      <c r="A117" s="83"/>
      <c r="B117" s="86"/>
      <c r="C117" s="86"/>
      <c r="D117" s="86"/>
      <c r="E117" s="86"/>
      <c r="F117" s="86"/>
      <c r="G117" s="12"/>
      <c r="H117" s="12"/>
      <c r="I117" s="86"/>
    </row>
    <row r="118" spans="1:9" ht="15">
      <c r="A118" s="81">
        <f>Exploring!$A$26</f>
        <v>0</v>
      </c>
      <c r="B118" s="84"/>
      <c r="C118" s="84"/>
      <c r="D118" s="84"/>
      <c r="E118" s="84"/>
      <c r="F118" s="84"/>
      <c r="I118" s="84"/>
    </row>
    <row r="119" spans="1:9" ht="15">
      <c r="A119" s="82"/>
      <c r="B119" s="85"/>
      <c r="C119" s="85"/>
      <c r="D119" s="85"/>
      <c r="E119" s="85"/>
      <c r="F119" s="85"/>
      <c r="I119" s="85"/>
    </row>
    <row r="120" spans="1:9" ht="15">
      <c r="A120" s="82"/>
      <c r="B120" s="85"/>
      <c r="C120" s="85"/>
      <c r="D120" s="85"/>
      <c r="E120" s="85"/>
      <c r="F120" s="85"/>
      <c r="I120" s="85"/>
    </row>
    <row r="121" spans="1:9" ht="15">
      <c r="A121" s="82"/>
      <c r="B121" s="85"/>
      <c r="C121" s="85"/>
      <c r="D121" s="85"/>
      <c r="E121" s="85"/>
      <c r="F121" s="85"/>
      <c r="I121" s="85"/>
    </row>
    <row r="122" spans="1:9" ht="15">
      <c r="A122" s="83"/>
      <c r="B122" s="85"/>
      <c r="C122" s="85"/>
      <c r="D122" s="86"/>
      <c r="E122" s="86"/>
      <c r="F122" s="86"/>
      <c r="I122" s="85"/>
    </row>
    <row r="123" spans="1:9" ht="15">
      <c r="A123" s="81">
        <f>Exploring!$A$27</f>
        <v>0</v>
      </c>
      <c r="B123" s="84"/>
      <c r="C123" s="84"/>
      <c r="D123" s="84"/>
      <c r="E123" s="84"/>
      <c r="F123" s="84"/>
      <c r="G123" s="9"/>
      <c r="H123" s="9"/>
      <c r="I123" s="84"/>
    </row>
    <row r="124" spans="1:9" ht="15">
      <c r="A124" s="82"/>
      <c r="B124" s="85"/>
      <c r="C124" s="85"/>
      <c r="D124" s="85"/>
      <c r="E124" s="85"/>
      <c r="F124" s="85"/>
      <c r="G124" s="3"/>
      <c r="H124" s="3"/>
      <c r="I124" s="85"/>
    </row>
    <row r="125" spans="1:9" ht="15">
      <c r="A125" s="82"/>
      <c r="B125" s="85"/>
      <c r="C125" s="85"/>
      <c r="D125" s="85"/>
      <c r="E125" s="85"/>
      <c r="F125" s="85"/>
      <c r="G125" s="3"/>
      <c r="H125" s="3"/>
      <c r="I125" s="85"/>
    </row>
    <row r="126" spans="1:9" ht="15">
      <c r="A126" s="82"/>
      <c r="B126" s="85"/>
      <c r="C126" s="85"/>
      <c r="D126" s="85"/>
      <c r="E126" s="85"/>
      <c r="F126" s="85"/>
      <c r="G126" s="3"/>
      <c r="H126" s="3"/>
      <c r="I126" s="85"/>
    </row>
    <row r="127" spans="1:9" ht="15">
      <c r="A127" s="83"/>
      <c r="B127" s="86"/>
      <c r="C127" s="86"/>
      <c r="D127" s="86"/>
      <c r="E127" s="86"/>
      <c r="F127" s="86"/>
      <c r="G127" s="12"/>
      <c r="H127" s="12"/>
      <c r="I127" s="86"/>
    </row>
    <row r="128" spans="1:9" ht="15">
      <c r="A128" s="81">
        <f>Exploring!$A$28</f>
        <v>0</v>
      </c>
      <c r="B128" s="84"/>
      <c r="C128" s="84"/>
      <c r="D128" s="84"/>
      <c r="E128" s="84"/>
      <c r="F128" s="84"/>
      <c r="G128" s="9"/>
      <c r="H128" s="9"/>
      <c r="I128" s="84"/>
    </row>
    <row r="129" spans="1:9" ht="15">
      <c r="A129" s="82"/>
      <c r="B129" s="85"/>
      <c r="C129" s="85"/>
      <c r="D129" s="85"/>
      <c r="E129" s="85"/>
      <c r="F129" s="85"/>
      <c r="G129" s="3"/>
      <c r="H129" s="3"/>
      <c r="I129" s="85"/>
    </row>
    <row r="130" spans="1:9" ht="15">
      <c r="A130" s="82"/>
      <c r="B130" s="85"/>
      <c r="C130" s="85"/>
      <c r="D130" s="85"/>
      <c r="E130" s="85"/>
      <c r="F130" s="85"/>
      <c r="G130" s="3"/>
      <c r="H130" s="3"/>
      <c r="I130" s="85"/>
    </row>
    <row r="131" spans="1:9" ht="15">
      <c r="A131" s="82"/>
      <c r="B131" s="85"/>
      <c r="C131" s="85"/>
      <c r="D131" s="85"/>
      <c r="E131" s="85"/>
      <c r="F131" s="85"/>
      <c r="G131" s="3"/>
      <c r="H131" s="3"/>
      <c r="I131" s="85"/>
    </row>
    <row r="132" spans="1:9" ht="15">
      <c r="A132" s="83"/>
      <c r="B132" s="86"/>
      <c r="C132" s="86"/>
      <c r="D132" s="86"/>
      <c r="E132" s="86"/>
      <c r="F132" s="86"/>
      <c r="G132" s="12"/>
      <c r="H132" s="12"/>
      <c r="I132" s="86"/>
    </row>
  </sheetData>
  <mergeCells count="183">
    <mergeCell ref="E1:F1"/>
    <mergeCell ref="D128:D132"/>
    <mergeCell ref="D123:D127"/>
    <mergeCell ref="D118:D122"/>
    <mergeCell ref="E113:E117"/>
    <mergeCell ref="F93:F97"/>
    <mergeCell ref="F98:F102"/>
    <mergeCell ref="F103:F107"/>
    <mergeCell ref="F108:F112"/>
    <mergeCell ref="F113:F117"/>
    <mergeCell ref="B128:B132"/>
    <mergeCell ref="C118:C122"/>
    <mergeCell ref="C123:C127"/>
    <mergeCell ref="C128:C132"/>
    <mergeCell ref="I118:I122"/>
    <mergeCell ref="I123:I127"/>
    <mergeCell ref="I128:I132"/>
    <mergeCell ref="E128:E132"/>
    <mergeCell ref="F128:F132"/>
    <mergeCell ref="F123:F127"/>
    <mergeCell ref="F118:F122"/>
    <mergeCell ref="B98:B102"/>
    <mergeCell ref="B93:B97"/>
    <mergeCell ref="E118:E122"/>
    <mergeCell ref="E123:E127"/>
    <mergeCell ref="B118:B122"/>
    <mergeCell ref="B123:B127"/>
    <mergeCell ref="B108:B112"/>
    <mergeCell ref="B103:B107"/>
    <mergeCell ref="E103:E107"/>
    <mergeCell ref="E108:E112"/>
    <mergeCell ref="I103:I107"/>
    <mergeCell ref="I108:I112"/>
    <mergeCell ref="I113:I117"/>
    <mergeCell ref="B113:B117"/>
    <mergeCell ref="C113:C117"/>
    <mergeCell ref="D113:D117"/>
    <mergeCell ref="D108:D112"/>
    <mergeCell ref="D103:D107"/>
    <mergeCell ref="C103:C107"/>
    <mergeCell ref="C108:C112"/>
    <mergeCell ref="D98:D102"/>
    <mergeCell ref="D93:D97"/>
    <mergeCell ref="C93:C97"/>
    <mergeCell ref="C98:C102"/>
    <mergeCell ref="E93:E97"/>
    <mergeCell ref="E98:E102"/>
    <mergeCell ref="I93:I97"/>
    <mergeCell ref="I98:I102"/>
    <mergeCell ref="F88:F92"/>
    <mergeCell ref="F83:F87"/>
    <mergeCell ref="F78:F82"/>
    <mergeCell ref="E83:E87"/>
    <mergeCell ref="B88:B92"/>
    <mergeCell ref="B83:B87"/>
    <mergeCell ref="B78:B82"/>
    <mergeCell ref="E88:E92"/>
    <mergeCell ref="D83:D87"/>
    <mergeCell ref="C83:C87"/>
    <mergeCell ref="C78:C82"/>
    <mergeCell ref="C88:C92"/>
    <mergeCell ref="D88:D92"/>
    <mergeCell ref="I73:I77"/>
    <mergeCell ref="I78:I82"/>
    <mergeCell ref="I83:I87"/>
    <mergeCell ref="I88:I92"/>
    <mergeCell ref="E73:E77"/>
    <mergeCell ref="E78:E82"/>
    <mergeCell ref="E68:E72"/>
    <mergeCell ref="F73:F77"/>
    <mergeCell ref="B73:B77"/>
    <mergeCell ref="C73:C77"/>
    <mergeCell ref="D73:D77"/>
    <mergeCell ref="D78:D82"/>
    <mergeCell ref="I63:I67"/>
    <mergeCell ref="B68:B72"/>
    <mergeCell ref="C48:C52"/>
    <mergeCell ref="C53:C57"/>
    <mergeCell ref="C58:C62"/>
    <mergeCell ref="C63:C67"/>
    <mergeCell ref="C68:C72"/>
    <mergeCell ref="D68:D72"/>
    <mergeCell ref="D63:D67"/>
    <mergeCell ref="D58:D62"/>
    <mergeCell ref="F58:F62"/>
    <mergeCell ref="F63:F67"/>
    <mergeCell ref="I68:I72"/>
    <mergeCell ref="B48:B52"/>
    <mergeCell ref="B53:B57"/>
    <mergeCell ref="B58:B62"/>
    <mergeCell ref="B63:B67"/>
    <mergeCell ref="I48:I52"/>
    <mergeCell ref="I53:I57"/>
    <mergeCell ref="I58:I62"/>
    <mergeCell ref="D38:D42"/>
    <mergeCell ref="D33:D37"/>
    <mergeCell ref="D28:D32"/>
    <mergeCell ref="F68:F72"/>
    <mergeCell ref="E48:E52"/>
    <mergeCell ref="E53:E57"/>
    <mergeCell ref="E58:E62"/>
    <mergeCell ref="E63:E67"/>
    <mergeCell ref="F48:F52"/>
    <mergeCell ref="F53:F57"/>
    <mergeCell ref="C28:C32"/>
    <mergeCell ref="C33:C37"/>
    <mergeCell ref="C38:C42"/>
    <mergeCell ref="C43:C47"/>
    <mergeCell ref="E33:E37"/>
    <mergeCell ref="F33:F37"/>
    <mergeCell ref="E38:E42"/>
    <mergeCell ref="E28:E32"/>
    <mergeCell ref="A73:A77"/>
    <mergeCell ref="A78:A82"/>
    <mergeCell ref="A83:A87"/>
    <mergeCell ref="A88:A92"/>
    <mergeCell ref="A128:A132"/>
    <mergeCell ref="A93:A97"/>
    <mergeCell ref="A98:A102"/>
    <mergeCell ref="A103:A107"/>
    <mergeCell ref="A108:A112"/>
    <mergeCell ref="A113:A117"/>
    <mergeCell ref="A118:A122"/>
    <mergeCell ref="A123:A127"/>
    <mergeCell ref="A68:A72"/>
    <mergeCell ref="D13:D17"/>
    <mergeCell ref="F13:F17"/>
    <mergeCell ref="A18:A22"/>
    <mergeCell ref="A23:A27"/>
    <mergeCell ref="A33:A37"/>
    <mergeCell ref="A38:A42"/>
    <mergeCell ref="A43:A47"/>
    <mergeCell ref="F18:F22"/>
    <mergeCell ref="F38:F42"/>
    <mergeCell ref="F43:F47"/>
    <mergeCell ref="I28:I32"/>
    <mergeCell ref="I33:I37"/>
    <mergeCell ref="F23:F27"/>
    <mergeCell ref="I38:I42"/>
    <mergeCell ref="I43:I47"/>
    <mergeCell ref="F28:F32"/>
    <mergeCell ref="A63:A67"/>
    <mergeCell ref="A53:A57"/>
    <mergeCell ref="A58:A62"/>
    <mergeCell ref="E43:E47"/>
    <mergeCell ref="D43:D47"/>
    <mergeCell ref="D53:D57"/>
    <mergeCell ref="D48:D52"/>
    <mergeCell ref="A48:A52"/>
    <mergeCell ref="B43:B47"/>
    <mergeCell ref="A8:A12"/>
    <mergeCell ref="E8:E12"/>
    <mergeCell ref="F8:F12"/>
    <mergeCell ref="I13:I17"/>
    <mergeCell ref="B13:B17"/>
    <mergeCell ref="C13:C17"/>
    <mergeCell ref="A13:A17"/>
    <mergeCell ref="E13:E17"/>
    <mergeCell ref="B8:B12"/>
    <mergeCell ref="C8:C12"/>
    <mergeCell ref="D8:D12"/>
    <mergeCell ref="D18:D22"/>
    <mergeCell ref="D23:D27"/>
    <mergeCell ref="I8:I12"/>
    <mergeCell ref="E18:E22"/>
    <mergeCell ref="E23:E27"/>
    <mergeCell ref="I18:I22"/>
    <mergeCell ref="I23:I27"/>
    <mergeCell ref="D3:D7"/>
    <mergeCell ref="A3:A7"/>
    <mergeCell ref="I3:I7"/>
    <mergeCell ref="B3:B7"/>
    <mergeCell ref="C3:C7"/>
    <mergeCell ref="F3:F7"/>
    <mergeCell ref="E3:E7"/>
    <mergeCell ref="B18:B22"/>
    <mergeCell ref="B23:B27"/>
    <mergeCell ref="C18:C22"/>
    <mergeCell ref="C23:C27"/>
    <mergeCell ref="A28:A32"/>
    <mergeCell ref="B28:B32"/>
    <mergeCell ref="B33:B37"/>
    <mergeCell ref="B38:B42"/>
  </mergeCells>
  <printOptions/>
  <pageMargins left="0.75" right="0.75" top="1" bottom="1" header="0.5" footer="0.5"/>
  <pageSetup fitToHeight="4" fitToWidth="1" horizontalDpi="300" verticalDpi="300" orientation="landscape" paperSize="9" scale="67" r:id="rId1"/>
  <ignoredErrors>
    <ignoredError sqref="A1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H132"/>
  <sheetViews>
    <sheetView workbookViewId="0" topLeftCell="A1">
      <pane xSplit="1" ySplit="2" topLeftCell="C3" activePane="bottomRight" state="frozen"/>
      <selection pane="topLeft" activeCell="A1" sqref="A1"/>
      <selection pane="topRight" activeCell="B1" sqref="B1"/>
      <selection pane="bottomLeft" activeCell="A3" sqref="A3"/>
      <selection pane="bottomRight" activeCell="C2" sqref="C2"/>
    </sheetView>
  </sheetViews>
  <sheetFormatPr defaultColWidth="8.88671875" defaultRowHeight="15"/>
  <cols>
    <col min="1" max="1" width="17.99609375" style="2" customWidth="1"/>
    <col min="2" max="2" width="21.3359375" style="3" bestFit="1" customWidth="1"/>
    <col min="3" max="3" width="35.6640625" style="3" customWidth="1"/>
    <col min="4" max="4" width="35.5546875" style="2" customWidth="1"/>
    <col min="5" max="5" width="17.77734375" style="2" customWidth="1"/>
    <col min="6" max="6" width="35.4453125" style="2" customWidth="1"/>
    <col min="7" max="7" width="17.77734375" style="2" customWidth="1"/>
    <col min="8" max="8" width="17.88671875" style="2" customWidth="1"/>
    <col min="9" max="16384" width="8.88671875" style="1" customWidth="1"/>
  </cols>
  <sheetData>
    <row r="1" spans="3:8" ht="23.25">
      <c r="C1" s="93" t="s">
        <v>15</v>
      </c>
      <c r="D1" s="94"/>
      <c r="E1" s="95"/>
      <c r="F1" s="96" t="s">
        <v>16</v>
      </c>
      <c r="G1" s="97"/>
      <c r="H1" s="88" t="s">
        <v>9</v>
      </c>
    </row>
    <row r="2" spans="1:8" ht="90">
      <c r="A2" s="24" t="s">
        <v>0</v>
      </c>
      <c r="B2" s="24" t="s">
        <v>83</v>
      </c>
      <c r="C2" s="26" t="s">
        <v>73</v>
      </c>
      <c r="D2" s="26" t="s">
        <v>72</v>
      </c>
      <c r="E2" s="26" t="s">
        <v>92</v>
      </c>
      <c r="F2" s="25" t="s">
        <v>8</v>
      </c>
      <c r="G2" s="25" t="s">
        <v>93</v>
      </c>
      <c r="H2" s="89"/>
    </row>
    <row r="3" spans="1:8" ht="135">
      <c r="A3" s="81" t="str">
        <f>Exploring!$A$3</f>
        <v>EXAMPLE: Surface water flooding of housing estate</v>
      </c>
      <c r="B3" s="9" t="str">
        <f>Refining!$G$3</f>
        <v>Older people</v>
      </c>
      <c r="C3" s="14" t="s">
        <v>31</v>
      </c>
      <c r="D3" s="16" t="s">
        <v>30</v>
      </c>
      <c r="E3" s="18">
        <v>3</v>
      </c>
      <c r="F3" s="16" t="s">
        <v>34</v>
      </c>
      <c r="G3" s="18">
        <v>2</v>
      </c>
      <c r="H3" s="21" t="str">
        <f>IF(AND(E3*G3&lt;3),"1",IF(AND(E3*G3&lt;6),"2",IF(AND(E3*G3&lt;12),"3",IF(AND(E3*G3&lt;20),"4",IF(AND(E3*G3&lt;26),"5","")))))</f>
        <v>3</v>
      </c>
    </row>
    <row r="4" spans="1:8" ht="120" customHeight="1">
      <c r="A4" s="82"/>
      <c r="B4" s="3" t="str">
        <f>Refining!$G$4</f>
        <v>Support providers</v>
      </c>
      <c r="C4" s="15" t="s">
        <v>32</v>
      </c>
      <c r="D4" s="17" t="s">
        <v>33</v>
      </c>
      <c r="E4" s="19">
        <v>3</v>
      </c>
      <c r="F4" s="17" t="s">
        <v>35</v>
      </c>
      <c r="G4" s="19">
        <v>4</v>
      </c>
      <c r="H4" s="22" t="str">
        <f aca="true" t="shared" si="0" ref="H4:H67">IF(AND(E4*G4&lt;3),"1",IF(AND(E4*G4&lt;6),"2",IF(AND(E4*G4&lt;12),"3",IF(AND(E4*G4&lt;20),"4",IF(AND(E4*G4&lt;26),"5","")))))</f>
        <v>4</v>
      </c>
    </row>
    <row r="5" spans="1:8" ht="15">
      <c r="A5" s="82"/>
      <c r="B5" s="3">
        <f>Refining!$G$5</f>
        <v>0</v>
      </c>
      <c r="E5" s="19"/>
      <c r="G5" s="19"/>
      <c r="H5" s="22" t="str">
        <f t="shared" si="0"/>
        <v>1</v>
      </c>
    </row>
    <row r="6" spans="1:8" ht="15">
      <c r="A6" s="82"/>
      <c r="B6" s="3">
        <f>Refining!$G$6</f>
        <v>0</v>
      </c>
      <c r="E6" s="19"/>
      <c r="G6" s="19"/>
      <c r="H6" s="22" t="str">
        <f t="shared" si="0"/>
        <v>1</v>
      </c>
    </row>
    <row r="7" spans="1:8" ht="15">
      <c r="A7" s="83"/>
      <c r="B7" s="12">
        <f>Refining!$G$7</f>
        <v>0</v>
      </c>
      <c r="C7" s="12"/>
      <c r="D7" s="11"/>
      <c r="E7" s="20"/>
      <c r="F7" s="11"/>
      <c r="G7" s="20"/>
      <c r="H7" s="23" t="str">
        <f t="shared" si="0"/>
        <v>1</v>
      </c>
    </row>
    <row r="8" spans="1:8" ht="75">
      <c r="A8" s="81" t="str">
        <f>Exploring!$A$4</f>
        <v>EXAMPLE: Offices overheated</v>
      </c>
      <c r="B8" s="9" t="str">
        <f>Refining!$G$8</f>
        <v>HR</v>
      </c>
      <c r="C8" s="9" t="s">
        <v>78</v>
      </c>
      <c r="D8" s="8" t="s">
        <v>77</v>
      </c>
      <c r="E8" s="18">
        <v>3</v>
      </c>
      <c r="F8" s="8" t="s">
        <v>79</v>
      </c>
      <c r="G8" s="18">
        <v>3</v>
      </c>
      <c r="H8" s="21" t="str">
        <f t="shared" si="0"/>
        <v>3</v>
      </c>
    </row>
    <row r="9" spans="1:8" ht="75">
      <c r="A9" s="82"/>
      <c r="B9" s="3" t="str">
        <f>Refining!$G$9</f>
        <v>All departments</v>
      </c>
      <c r="C9" s="3" t="s">
        <v>80</v>
      </c>
      <c r="D9" s="2" t="s">
        <v>81</v>
      </c>
      <c r="E9" s="19">
        <v>4</v>
      </c>
      <c r="F9" s="2" t="s">
        <v>82</v>
      </c>
      <c r="G9" s="19">
        <v>2</v>
      </c>
      <c r="H9" s="22" t="str">
        <f t="shared" si="0"/>
        <v>3</v>
      </c>
    </row>
    <row r="10" spans="1:8" ht="15">
      <c r="A10" s="82"/>
      <c r="B10" s="3">
        <f>Refining!$G$10</f>
        <v>0</v>
      </c>
      <c r="E10" s="19"/>
      <c r="G10" s="19"/>
      <c r="H10" s="22" t="str">
        <f t="shared" si="0"/>
        <v>1</v>
      </c>
    </row>
    <row r="11" spans="1:8" ht="15">
      <c r="A11" s="82"/>
      <c r="B11" s="3">
        <f>Refining!$G$11</f>
        <v>0</v>
      </c>
      <c r="E11" s="19"/>
      <c r="G11" s="19"/>
      <c r="H11" s="22" t="str">
        <f t="shared" si="0"/>
        <v>1</v>
      </c>
    </row>
    <row r="12" spans="1:8" ht="15">
      <c r="A12" s="83"/>
      <c r="B12" s="12">
        <f>Refining!$G$12</f>
        <v>0</v>
      </c>
      <c r="C12" s="12"/>
      <c r="D12" s="11"/>
      <c r="E12" s="20"/>
      <c r="F12" s="11"/>
      <c r="G12" s="20"/>
      <c r="H12" s="23" t="str">
        <f t="shared" si="0"/>
        <v>1</v>
      </c>
    </row>
    <row r="13" spans="1:8" ht="15">
      <c r="A13" s="81">
        <f>Exploring!$A$5</f>
        <v>0</v>
      </c>
      <c r="B13" s="9">
        <f>Refining!$G$13</f>
        <v>0</v>
      </c>
      <c r="C13" s="9"/>
      <c r="D13" s="8"/>
      <c r="E13" s="18"/>
      <c r="F13" s="8"/>
      <c r="G13" s="18"/>
      <c r="H13" s="21" t="str">
        <f t="shared" si="0"/>
        <v>1</v>
      </c>
    </row>
    <row r="14" spans="1:8" ht="15">
      <c r="A14" s="82"/>
      <c r="B14" s="3">
        <f>Refining!$G$14</f>
        <v>0</v>
      </c>
      <c r="E14" s="19"/>
      <c r="G14" s="19"/>
      <c r="H14" s="22" t="str">
        <f t="shared" si="0"/>
        <v>1</v>
      </c>
    </row>
    <row r="15" spans="1:8" ht="15">
      <c r="A15" s="82"/>
      <c r="B15" s="3">
        <f>Refining!$G$15</f>
        <v>0</v>
      </c>
      <c r="E15" s="19"/>
      <c r="G15" s="19"/>
      <c r="H15" s="22" t="str">
        <f t="shared" si="0"/>
        <v>1</v>
      </c>
    </row>
    <row r="16" spans="1:8" ht="15">
      <c r="A16" s="82"/>
      <c r="B16" s="3">
        <f>Refining!$G$16</f>
        <v>0</v>
      </c>
      <c r="E16" s="19"/>
      <c r="G16" s="19"/>
      <c r="H16" s="22" t="str">
        <f t="shared" si="0"/>
        <v>1</v>
      </c>
    </row>
    <row r="17" spans="1:8" ht="15">
      <c r="A17" s="83"/>
      <c r="B17" s="3">
        <f>Refining!$G$17</f>
        <v>0</v>
      </c>
      <c r="C17" s="12"/>
      <c r="D17" s="11"/>
      <c r="E17" s="20"/>
      <c r="F17" s="11"/>
      <c r="G17" s="20"/>
      <c r="H17" s="22" t="str">
        <f t="shared" si="0"/>
        <v>1</v>
      </c>
    </row>
    <row r="18" spans="1:8" ht="15">
      <c r="A18" s="90">
        <f>Exploring!$A$6</f>
        <v>0</v>
      </c>
      <c r="B18" s="9">
        <f>Refining!$G$18</f>
        <v>0</v>
      </c>
      <c r="C18" s="8"/>
      <c r="D18" s="9"/>
      <c r="E18" s="10"/>
      <c r="F18" s="9"/>
      <c r="G18" s="45"/>
      <c r="H18" s="48" t="str">
        <f t="shared" si="0"/>
        <v>1</v>
      </c>
    </row>
    <row r="19" spans="1:8" ht="15">
      <c r="A19" s="91"/>
      <c r="B19" s="3">
        <f>Refining!$G$19</f>
        <v>0</v>
      </c>
      <c r="C19" s="2"/>
      <c r="D19" s="3"/>
      <c r="E19" s="4"/>
      <c r="F19" s="3"/>
      <c r="G19" s="46"/>
      <c r="H19" s="49" t="str">
        <f t="shared" si="0"/>
        <v>1</v>
      </c>
    </row>
    <row r="20" spans="1:8" ht="15">
      <c r="A20" s="91"/>
      <c r="B20" s="3">
        <f>Refining!$G$20</f>
        <v>0</v>
      </c>
      <c r="C20" s="2"/>
      <c r="D20" s="3"/>
      <c r="E20" s="4"/>
      <c r="F20" s="3"/>
      <c r="G20" s="46"/>
      <c r="H20" s="49" t="str">
        <f t="shared" si="0"/>
        <v>1</v>
      </c>
    </row>
    <row r="21" spans="1:8" ht="15">
      <c r="A21" s="91"/>
      <c r="B21" s="3">
        <f>Refining!$G$21</f>
        <v>0</v>
      </c>
      <c r="C21" s="2"/>
      <c r="D21" s="3"/>
      <c r="E21" s="4"/>
      <c r="F21" s="3"/>
      <c r="G21" s="46"/>
      <c r="H21" s="49" t="str">
        <f t="shared" si="0"/>
        <v>1</v>
      </c>
    </row>
    <row r="22" spans="1:8" ht="15">
      <c r="A22" s="92"/>
      <c r="B22" s="3">
        <f>Refining!$G$22</f>
        <v>0</v>
      </c>
      <c r="C22" s="11"/>
      <c r="D22" s="12"/>
      <c r="E22" s="13"/>
      <c r="F22" s="12"/>
      <c r="G22" s="47"/>
      <c r="H22" s="49" t="str">
        <f t="shared" si="0"/>
        <v>1</v>
      </c>
    </row>
    <row r="23" spans="1:8" ht="15">
      <c r="A23" s="90">
        <f>Exploring!$A$7</f>
        <v>0</v>
      </c>
      <c r="B23" s="9">
        <f>Refining!$G$23</f>
        <v>0</v>
      </c>
      <c r="C23" s="8"/>
      <c r="D23" s="9"/>
      <c r="E23" s="10"/>
      <c r="F23" s="9"/>
      <c r="G23" s="45"/>
      <c r="H23" s="48" t="str">
        <f t="shared" si="0"/>
        <v>1</v>
      </c>
    </row>
    <row r="24" spans="1:8" ht="15">
      <c r="A24" s="91"/>
      <c r="B24" s="3">
        <f>Refining!$G$24</f>
        <v>0</v>
      </c>
      <c r="C24" s="2"/>
      <c r="D24" s="3"/>
      <c r="E24" s="4"/>
      <c r="F24" s="3"/>
      <c r="G24" s="46"/>
      <c r="H24" s="49" t="str">
        <f t="shared" si="0"/>
        <v>1</v>
      </c>
    </row>
    <row r="25" spans="1:8" ht="15">
      <c r="A25" s="91"/>
      <c r="B25" s="3">
        <f>Refining!$G$25</f>
        <v>0</v>
      </c>
      <c r="C25" s="2"/>
      <c r="D25" s="3"/>
      <c r="E25" s="4"/>
      <c r="F25" s="3"/>
      <c r="G25" s="46"/>
      <c r="H25" s="49" t="str">
        <f t="shared" si="0"/>
        <v>1</v>
      </c>
    </row>
    <row r="26" spans="1:8" ht="15">
      <c r="A26" s="91"/>
      <c r="B26" s="3">
        <f>Refining!$G$26</f>
        <v>0</v>
      </c>
      <c r="C26" s="2"/>
      <c r="D26" s="3"/>
      <c r="E26" s="4"/>
      <c r="F26" s="3"/>
      <c r="G26" s="46"/>
      <c r="H26" s="49" t="str">
        <f t="shared" si="0"/>
        <v>1</v>
      </c>
    </row>
    <row r="27" spans="1:8" ht="15">
      <c r="A27" s="92"/>
      <c r="B27" s="3">
        <f>Refining!$G$27</f>
        <v>0</v>
      </c>
      <c r="C27" s="11"/>
      <c r="D27" s="12"/>
      <c r="E27" s="13"/>
      <c r="F27" s="12"/>
      <c r="G27" s="47"/>
      <c r="H27" s="49" t="str">
        <f t="shared" si="0"/>
        <v>1</v>
      </c>
    </row>
    <row r="28" spans="1:8" ht="15">
      <c r="A28" s="90">
        <f>Exploring!$A$8</f>
        <v>0</v>
      </c>
      <c r="B28" s="9">
        <f>Refining!$G$28</f>
        <v>0</v>
      </c>
      <c r="C28" s="8"/>
      <c r="D28" s="9"/>
      <c r="E28" s="10"/>
      <c r="F28" s="9"/>
      <c r="G28" s="45"/>
      <c r="H28" s="48" t="str">
        <f t="shared" si="0"/>
        <v>1</v>
      </c>
    </row>
    <row r="29" spans="1:8" ht="15">
      <c r="A29" s="91"/>
      <c r="B29" s="3">
        <f>Refining!$G$29</f>
        <v>0</v>
      </c>
      <c r="C29" s="2"/>
      <c r="D29" s="3"/>
      <c r="E29" s="4"/>
      <c r="F29" s="3"/>
      <c r="G29" s="46"/>
      <c r="H29" s="49" t="str">
        <f t="shared" si="0"/>
        <v>1</v>
      </c>
    </row>
    <row r="30" spans="1:8" ht="15">
      <c r="A30" s="91"/>
      <c r="B30" s="3">
        <f>Refining!$G$30</f>
        <v>0</v>
      </c>
      <c r="C30" s="2"/>
      <c r="D30" s="3"/>
      <c r="E30" s="4"/>
      <c r="F30" s="3"/>
      <c r="G30" s="46"/>
      <c r="H30" s="49" t="str">
        <f t="shared" si="0"/>
        <v>1</v>
      </c>
    </row>
    <row r="31" spans="1:8" ht="15">
      <c r="A31" s="91"/>
      <c r="B31" s="3">
        <f>Refining!$G$31</f>
        <v>0</v>
      </c>
      <c r="C31" s="2"/>
      <c r="D31" s="3"/>
      <c r="E31" s="4"/>
      <c r="F31" s="3"/>
      <c r="G31" s="46"/>
      <c r="H31" s="49" t="str">
        <f t="shared" si="0"/>
        <v>1</v>
      </c>
    </row>
    <row r="32" spans="1:8" ht="15">
      <c r="A32" s="92"/>
      <c r="B32" s="3">
        <f>Refining!$G$32</f>
        <v>0</v>
      </c>
      <c r="C32" s="11"/>
      <c r="D32" s="12"/>
      <c r="E32" s="13"/>
      <c r="F32" s="12"/>
      <c r="G32" s="47"/>
      <c r="H32" s="49" t="str">
        <f t="shared" si="0"/>
        <v>1</v>
      </c>
    </row>
    <row r="33" spans="1:8" ht="15">
      <c r="A33" s="90">
        <f>Exploring!$A$9</f>
        <v>0</v>
      </c>
      <c r="B33" s="9">
        <f>Refining!$G$33</f>
        <v>0</v>
      </c>
      <c r="C33" s="8"/>
      <c r="D33" s="9"/>
      <c r="E33" s="10"/>
      <c r="F33" s="9"/>
      <c r="G33" s="45"/>
      <c r="H33" s="48" t="str">
        <f t="shared" si="0"/>
        <v>1</v>
      </c>
    </row>
    <row r="34" spans="1:8" ht="15">
      <c r="A34" s="91"/>
      <c r="B34" s="3">
        <f>Refining!$G$34</f>
        <v>0</v>
      </c>
      <c r="C34" s="2"/>
      <c r="D34" s="3"/>
      <c r="E34" s="4"/>
      <c r="F34" s="3"/>
      <c r="G34" s="46"/>
      <c r="H34" s="49" t="str">
        <f t="shared" si="0"/>
        <v>1</v>
      </c>
    </row>
    <row r="35" spans="1:8" ht="15">
      <c r="A35" s="91"/>
      <c r="B35" s="3">
        <f>Refining!$G$35</f>
        <v>0</v>
      </c>
      <c r="C35" s="2"/>
      <c r="D35" s="3"/>
      <c r="E35" s="4"/>
      <c r="F35" s="3"/>
      <c r="G35" s="46"/>
      <c r="H35" s="49" t="str">
        <f t="shared" si="0"/>
        <v>1</v>
      </c>
    </row>
    <row r="36" spans="1:8" ht="15">
      <c r="A36" s="91"/>
      <c r="B36" s="3">
        <f>Refining!$G$36</f>
        <v>0</v>
      </c>
      <c r="C36" s="2"/>
      <c r="D36" s="3"/>
      <c r="E36" s="4"/>
      <c r="F36" s="3"/>
      <c r="G36" s="46"/>
      <c r="H36" s="49" t="str">
        <f t="shared" si="0"/>
        <v>1</v>
      </c>
    </row>
    <row r="37" spans="1:8" ht="15">
      <c r="A37" s="92"/>
      <c r="B37" s="3">
        <f>Refining!$G$37</f>
        <v>0</v>
      </c>
      <c r="C37" s="11"/>
      <c r="D37" s="12"/>
      <c r="E37" s="13"/>
      <c r="F37" s="12"/>
      <c r="G37" s="47"/>
      <c r="H37" s="49" t="str">
        <f t="shared" si="0"/>
        <v>1</v>
      </c>
    </row>
    <row r="38" spans="1:8" ht="15">
      <c r="A38" s="90">
        <f>Exploring!$A$10</f>
        <v>0</v>
      </c>
      <c r="B38" s="9">
        <f>Refining!$G$38</f>
        <v>0</v>
      </c>
      <c r="C38" s="8"/>
      <c r="D38" s="9"/>
      <c r="E38" s="10"/>
      <c r="F38" s="9"/>
      <c r="G38" s="45"/>
      <c r="H38" s="48" t="str">
        <f t="shared" si="0"/>
        <v>1</v>
      </c>
    </row>
    <row r="39" spans="1:8" ht="15">
      <c r="A39" s="91"/>
      <c r="B39" s="3">
        <f>Refining!$G$39</f>
        <v>0</v>
      </c>
      <c r="C39" s="2"/>
      <c r="D39" s="3"/>
      <c r="E39" s="4"/>
      <c r="F39" s="3"/>
      <c r="G39" s="46"/>
      <c r="H39" s="49" t="str">
        <f t="shared" si="0"/>
        <v>1</v>
      </c>
    </row>
    <row r="40" spans="1:8" ht="15">
      <c r="A40" s="91"/>
      <c r="B40" s="3">
        <f>Refining!$G$40</f>
        <v>0</v>
      </c>
      <c r="C40" s="2"/>
      <c r="D40" s="3"/>
      <c r="E40" s="4"/>
      <c r="F40" s="3"/>
      <c r="G40" s="46"/>
      <c r="H40" s="49" t="str">
        <f t="shared" si="0"/>
        <v>1</v>
      </c>
    </row>
    <row r="41" spans="1:8" ht="15">
      <c r="A41" s="91"/>
      <c r="B41" s="3">
        <f>Refining!$G$41</f>
        <v>0</v>
      </c>
      <c r="C41" s="2"/>
      <c r="D41" s="3"/>
      <c r="E41" s="4"/>
      <c r="F41" s="3"/>
      <c r="G41" s="46"/>
      <c r="H41" s="49" t="str">
        <f t="shared" si="0"/>
        <v>1</v>
      </c>
    </row>
    <row r="42" spans="1:8" ht="15">
      <c r="A42" s="92"/>
      <c r="B42" s="3">
        <f>Refining!$G$42</f>
        <v>0</v>
      </c>
      <c r="C42" s="11"/>
      <c r="D42" s="12"/>
      <c r="E42" s="13"/>
      <c r="F42" s="12"/>
      <c r="G42" s="47"/>
      <c r="H42" s="49" t="str">
        <f t="shared" si="0"/>
        <v>1</v>
      </c>
    </row>
    <row r="43" spans="1:8" ht="15">
      <c r="A43" s="90">
        <f>Exploring!$A$11</f>
        <v>0</v>
      </c>
      <c r="B43" s="29">
        <f>Refining!$G$43</f>
        <v>0</v>
      </c>
      <c r="C43" s="8"/>
      <c r="D43" s="9"/>
      <c r="E43" s="10"/>
      <c r="F43" s="9"/>
      <c r="G43" s="45"/>
      <c r="H43" s="48" t="str">
        <f t="shared" si="0"/>
        <v>1</v>
      </c>
    </row>
    <row r="44" spans="1:8" ht="15">
      <c r="A44" s="91"/>
      <c r="B44" s="30">
        <f>Refining!$G$44</f>
        <v>0</v>
      </c>
      <c r="C44" s="2"/>
      <c r="D44" s="3"/>
      <c r="E44" s="4"/>
      <c r="F44" s="3"/>
      <c r="G44" s="46"/>
      <c r="H44" s="49" t="str">
        <f t="shared" si="0"/>
        <v>1</v>
      </c>
    </row>
    <row r="45" spans="1:8" ht="15">
      <c r="A45" s="91"/>
      <c r="B45" s="30">
        <f>Refining!$G$45</f>
        <v>0</v>
      </c>
      <c r="C45" s="2"/>
      <c r="D45" s="3"/>
      <c r="E45" s="4"/>
      <c r="F45" s="3"/>
      <c r="G45" s="46"/>
      <c r="H45" s="49" t="str">
        <f t="shared" si="0"/>
        <v>1</v>
      </c>
    </row>
    <row r="46" spans="1:8" ht="15">
      <c r="A46" s="91"/>
      <c r="B46" s="30">
        <f>Refining!$G$46</f>
        <v>0</v>
      </c>
      <c r="C46" s="2"/>
      <c r="D46" s="3"/>
      <c r="E46" s="4"/>
      <c r="F46" s="3"/>
      <c r="G46" s="46"/>
      <c r="H46" s="49" t="str">
        <f t="shared" si="0"/>
        <v>1</v>
      </c>
    </row>
    <row r="47" spans="1:8" ht="15">
      <c r="A47" s="92"/>
      <c r="B47" s="30">
        <f>Refining!$G$47</f>
        <v>0</v>
      </c>
      <c r="C47" s="11"/>
      <c r="D47" s="12"/>
      <c r="E47" s="13"/>
      <c r="F47" s="12"/>
      <c r="G47" s="47"/>
      <c r="H47" s="49" t="str">
        <f t="shared" si="0"/>
        <v>1</v>
      </c>
    </row>
    <row r="48" spans="1:8" ht="15">
      <c r="A48" s="90">
        <f>Exploring!$A$12</f>
        <v>0</v>
      </c>
      <c r="B48" s="9">
        <f>Refining!$G$48</f>
        <v>0</v>
      </c>
      <c r="C48" s="8"/>
      <c r="D48" s="9"/>
      <c r="E48" s="10"/>
      <c r="F48" s="9"/>
      <c r="G48" s="45"/>
      <c r="H48" s="48" t="str">
        <f t="shared" si="0"/>
        <v>1</v>
      </c>
    </row>
    <row r="49" spans="1:8" ht="15">
      <c r="A49" s="91"/>
      <c r="B49" s="3">
        <f>Refining!$G$49</f>
        <v>0</v>
      </c>
      <c r="C49" s="2"/>
      <c r="D49" s="3"/>
      <c r="E49" s="4"/>
      <c r="F49" s="3"/>
      <c r="G49" s="46"/>
      <c r="H49" s="49" t="str">
        <f t="shared" si="0"/>
        <v>1</v>
      </c>
    </row>
    <row r="50" spans="1:8" ht="15">
      <c r="A50" s="91"/>
      <c r="B50" s="3">
        <f>Refining!$G$50</f>
        <v>0</v>
      </c>
      <c r="C50" s="2"/>
      <c r="D50" s="3"/>
      <c r="E50" s="4"/>
      <c r="F50" s="3"/>
      <c r="G50" s="46"/>
      <c r="H50" s="49" t="str">
        <f t="shared" si="0"/>
        <v>1</v>
      </c>
    </row>
    <row r="51" spans="1:8" ht="15">
      <c r="A51" s="91"/>
      <c r="B51" s="3">
        <f>Refining!$G$51</f>
        <v>0</v>
      </c>
      <c r="C51" s="2"/>
      <c r="D51" s="3"/>
      <c r="E51" s="4"/>
      <c r="F51" s="3"/>
      <c r="G51" s="46"/>
      <c r="H51" s="49" t="str">
        <f t="shared" si="0"/>
        <v>1</v>
      </c>
    </row>
    <row r="52" spans="1:8" ht="15">
      <c r="A52" s="92"/>
      <c r="B52" s="3">
        <f>Refining!$G$52</f>
        <v>0</v>
      </c>
      <c r="C52" s="11"/>
      <c r="D52" s="12"/>
      <c r="E52" s="13"/>
      <c r="F52" s="12"/>
      <c r="G52" s="47"/>
      <c r="H52" s="49" t="str">
        <f t="shared" si="0"/>
        <v>1</v>
      </c>
    </row>
    <row r="53" spans="1:8" ht="15">
      <c r="A53" s="90">
        <f>Exploring!$A$13</f>
        <v>0</v>
      </c>
      <c r="B53" s="9">
        <f>Refining!$G$53</f>
        <v>0</v>
      </c>
      <c r="C53" s="8"/>
      <c r="D53" s="9"/>
      <c r="E53" s="10"/>
      <c r="F53" s="9"/>
      <c r="G53" s="45"/>
      <c r="H53" s="48" t="str">
        <f t="shared" si="0"/>
        <v>1</v>
      </c>
    </row>
    <row r="54" spans="1:8" ht="15">
      <c r="A54" s="91"/>
      <c r="B54" s="3">
        <f>Refining!$G$54</f>
        <v>0</v>
      </c>
      <c r="C54" s="2"/>
      <c r="D54" s="3"/>
      <c r="E54" s="4"/>
      <c r="F54" s="3"/>
      <c r="G54" s="46"/>
      <c r="H54" s="49" t="str">
        <f t="shared" si="0"/>
        <v>1</v>
      </c>
    </row>
    <row r="55" spans="1:8" ht="15">
      <c r="A55" s="91"/>
      <c r="B55" s="3">
        <f>Refining!$G$55</f>
        <v>0</v>
      </c>
      <c r="C55" s="2"/>
      <c r="D55" s="3"/>
      <c r="E55" s="4"/>
      <c r="F55" s="3"/>
      <c r="G55" s="46"/>
      <c r="H55" s="49" t="str">
        <f t="shared" si="0"/>
        <v>1</v>
      </c>
    </row>
    <row r="56" spans="1:8" ht="15">
      <c r="A56" s="91"/>
      <c r="B56" s="3">
        <f>Refining!$G$56</f>
        <v>0</v>
      </c>
      <c r="C56" s="2"/>
      <c r="D56" s="3"/>
      <c r="E56" s="4"/>
      <c r="F56" s="3"/>
      <c r="G56" s="46"/>
      <c r="H56" s="49" t="str">
        <f t="shared" si="0"/>
        <v>1</v>
      </c>
    </row>
    <row r="57" spans="1:8" ht="15">
      <c r="A57" s="92"/>
      <c r="B57" s="3">
        <f>Refining!$G$57</f>
        <v>0</v>
      </c>
      <c r="C57" s="11"/>
      <c r="D57" s="12"/>
      <c r="E57" s="13"/>
      <c r="F57" s="12"/>
      <c r="G57" s="47"/>
      <c r="H57" s="49" t="str">
        <f t="shared" si="0"/>
        <v>1</v>
      </c>
    </row>
    <row r="58" spans="1:8" ht="15">
      <c r="A58" s="90">
        <f>Exploring!$A$14</f>
        <v>0</v>
      </c>
      <c r="B58" s="9">
        <f>Refining!$G$58</f>
        <v>0</v>
      </c>
      <c r="C58" s="8"/>
      <c r="D58" s="9"/>
      <c r="E58" s="10"/>
      <c r="F58" s="9"/>
      <c r="G58" s="45"/>
      <c r="H58" s="48" t="str">
        <f t="shared" si="0"/>
        <v>1</v>
      </c>
    </row>
    <row r="59" spans="1:8" ht="15">
      <c r="A59" s="91"/>
      <c r="B59" s="3">
        <f>Refining!$G$59</f>
        <v>0</v>
      </c>
      <c r="C59" s="2"/>
      <c r="D59" s="3"/>
      <c r="E59" s="4"/>
      <c r="F59" s="3"/>
      <c r="G59" s="46"/>
      <c r="H59" s="49" t="str">
        <f t="shared" si="0"/>
        <v>1</v>
      </c>
    </row>
    <row r="60" spans="1:8" ht="15">
      <c r="A60" s="91"/>
      <c r="B60" s="3">
        <f>Refining!$G$60</f>
        <v>0</v>
      </c>
      <c r="C60" s="2"/>
      <c r="D60" s="3"/>
      <c r="E60" s="4"/>
      <c r="F60" s="3"/>
      <c r="G60" s="46"/>
      <c r="H60" s="49" t="str">
        <f t="shared" si="0"/>
        <v>1</v>
      </c>
    </row>
    <row r="61" spans="1:8" ht="15">
      <c r="A61" s="91"/>
      <c r="B61" s="3">
        <f>Refining!$G$61</f>
        <v>0</v>
      </c>
      <c r="C61" s="2"/>
      <c r="D61" s="3"/>
      <c r="E61" s="4"/>
      <c r="F61" s="3"/>
      <c r="G61" s="46"/>
      <c r="H61" s="49" t="str">
        <f t="shared" si="0"/>
        <v>1</v>
      </c>
    </row>
    <row r="62" spans="1:8" ht="15">
      <c r="A62" s="92"/>
      <c r="B62" s="3">
        <f>Refining!$G$62</f>
        <v>0</v>
      </c>
      <c r="C62" s="11"/>
      <c r="D62" s="12"/>
      <c r="E62" s="13"/>
      <c r="F62" s="12"/>
      <c r="G62" s="47"/>
      <c r="H62" s="49" t="str">
        <f t="shared" si="0"/>
        <v>1</v>
      </c>
    </row>
    <row r="63" spans="1:8" ht="15">
      <c r="A63" s="90">
        <f>Exploring!$A$15</f>
        <v>0</v>
      </c>
      <c r="B63" s="9">
        <f>Refining!$G$63</f>
        <v>0</v>
      </c>
      <c r="C63" s="8"/>
      <c r="D63" s="9"/>
      <c r="E63" s="10"/>
      <c r="F63" s="9"/>
      <c r="G63" s="45"/>
      <c r="H63" s="48" t="str">
        <f t="shared" si="0"/>
        <v>1</v>
      </c>
    </row>
    <row r="64" spans="1:8" ht="15">
      <c r="A64" s="91"/>
      <c r="B64" s="3">
        <f>Refining!$G$64</f>
        <v>0</v>
      </c>
      <c r="C64" s="2"/>
      <c r="D64" s="3"/>
      <c r="E64" s="4"/>
      <c r="F64" s="3"/>
      <c r="G64" s="46"/>
      <c r="H64" s="49" t="str">
        <f t="shared" si="0"/>
        <v>1</v>
      </c>
    </row>
    <row r="65" spans="1:8" ht="15">
      <c r="A65" s="91"/>
      <c r="B65" s="3">
        <f>Refining!$G$65</f>
        <v>0</v>
      </c>
      <c r="C65" s="2"/>
      <c r="D65" s="3"/>
      <c r="E65" s="4"/>
      <c r="F65" s="3"/>
      <c r="G65" s="46"/>
      <c r="H65" s="49" t="str">
        <f t="shared" si="0"/>
        <v>1</v>
      </c>
    </row>
    <row r="66" spans="1:8" ht="15">
      <c r="A66" s="91"/>
      <c r="B66" s="3">
        <f>Refining!$G$66</f>
        <v>0</v>
      </c>
      <c r="C66" s="2"/>
      <c r="D66" s="3"/>
      <c r="E66" s="4"/>
      <c r="F66" s="3"/>
      <c r="G66" s="46"/>
      <c r="H66" s="49" t="str">
        <f t="shared" si="0"/>
        <v>1</v>
      </c>
    </row>
    <row r="67" spans="1:8" ht="15">
      <c r="A67" s="92"/>
      <c r="B67" s="3">
        <f>Refining!$G$67</f>
        <v>0</v>
      </c>
      <c r="C67" s="11"/>
      <c r="D67" s="12"/>
      <c r="E67" s="13"/>
      <c r="F67" s="12"/>
      <c r="G67" s="47"/>
      <c r="H67" s="49" t="str">
        <f t="shared" si="0"/>
        <v>1</v>
      </c>
    </row>
    <row r="68" spans="1:8" ht="15">
      <c r="A68" s="90">
        <f>Exploring!$A$16</f>
        <v>0</v>
      </c>
      <c r="B68" s="9">
        <f>Refining!$G$68</f>
        <v>0</v>
      </c>
      <c r="C68" s="8"/>
      <c r="D68" s="9"/>
      <c r="E68" s="10"/>
      <c r="F68" s="9"/>
      <c r="G68" s="45"/>
      <c r="H68" s="48" t="str">
        <f aca="true" t="shared" si="1" ref="H68:H131">IF(AND(E68*G68&lt;3),"1",IF(AND(E68*G68&lt;6),"2",IF(AND(E68*G68&lt;12),"3",IF(AND(E68*G68&lt;20),"4",IF(AND(E68*G68&lt;26),"5","")))))</f>
        <v>1</v>
      </c>
    </row>
    <row r="69" spans="1:8" ht="15">
      <c r="A69" s="91"/>
      <c r="B69" s="3">
        <f>Refining!$G$69</f>
        <v>0</v>
      </c>
      <c r="C69" s="2"/>
      <c r="D69" s="3"/>
      <c r="E69" s="4"/>
      <c r="F69" s="3"/>
      <c r="G69" s="46"/>
      <c r="H69" s="49" t="str">
        <f t="shared" si="1"/>
        <v>1</v>
      </c>
    </row>
    <row r="70" spans="1:8" ht="15">
      <c r="A70" s="91"/>
      <c r="B70" s="3">
        <f>Refining!$G$70</f>
        <v>0</v>
      </c>
      <c r="C70" s="2"/>
      <c r="D70" s="3"/>
      <c r="E70" s="4"/>
      <c r="F70" s="3"/>
      <c r="G70" s="46"/>
      <c r="H70" s="49" t="str">
        <f t="shared" si="1"/>
        <v>1</v>
      </c>
    </row>
    <row r="71" spans="1:8" ht="15">
      <c r="A71" s="91"/>
      <c r="B71" s="3">
        <f>Refining!$G$71</f>
        <v>0</v>
      </c>
      <c r="C71" s="2"/>
      <c r="D71" s="3"/>
      <c r="E71" s="4"/>
      <c r="F71" s="3"/>
      <c r="G71" s="46"/>
      <c r="H71" s="49" t="str">
        <f t="shared" si="1"/>
        <v>1</v>
      </c>
    </row>
    <row r="72" spans="1:8" ht="15">
      <c r="A72" s="92"/>
      <c r="B72" s="3">
        <f>Refining!$G$72</f>
        <v>0</v>
      </c>
      <c r="C72" s="11"/>
      <c r="D72" s="12"/>
      <c r="E72" s="13"/>
      <c r="F72" s="12"/>
      <c r="G72" s="47"/>
      <c r="H72" s="49" t="str">
        <f t="shared" si="1"/>
        <v>1</v>
      </c>
    </row>
    <row r="73" spans="1:8" ht="15">
      <c r="A73" s="90">
        <f>Exploring!$A$17</f>
        <v>0</v>
      </c>
      <c r="B73" s="9">
        <f>Refining!$G$73</f>
        <v>0</v>
      </c>
      <c r="C73" s="8"/>
      <c r="D73" s="9"/>
      <c r="E73" s="10"/>
      <c r="F73" s="9"/>
      <c r="G73" s="45"/>
      <c r="H73" s="48" t="str">
        <f t="shared" si="1"/>
        <v>1</v>
      </c>
    </row>
    <row r="74" spans="1:8" ht="15">
      <c r="A74" s="91"/>
      <c r="B74" s="3">
        <f>Refining!$G$74</f>
        <v>0</v>
      </c>
      <c r="C74" s="2"/>
      <c r="D74" s="3"/>
      <c r="E74" s="4"/>
      <c r="F74" s="3"/>
      <c r="G74" s="46"/>
      <c r="H74" s="49" t="str">
        <f t="shared" si="1"/>
        <v>1</v>
      </c>
    </row>
    <row r="75" spans="1:8" ht="15">
      <c r="A75" s="91"/>
      <c r="B75" s="3">
        <f>Refining!$G$75</f>
        <v>0</v>
      </c>
      <c r="C75" s="2"/>
      <c r="D75" s="3"/>
      <c r="E75" s="4"/>
      <c r="F75" s="3"/>
      <c r="G75" s="46"/>
      <c r="H75" s="49" t="str">
        <f t="shared" si="1"/>
        <v>1</v>
      </c>
    </row>
    <row r="76" spans="1:8" ht="15">
      <c r="A76" s="91"/>
      <c r="B76" s="3">
        <f>Refining!$G$76</f>
        <v>0</v>
      </c>
      <c r="C76" s="2"/>
      <c r="D76" s="3"/>
      <c r="E76" s="4"/>
      <c r="F76" s="3"/>
      <c r="G76" s="46"/>
      <c r="H76" s="49" t="str">
        <f t="shared" si="1"/>
        <v>1</v>
      </c>
    </row>
    <row r="77" spans="1:8" ht="15">
      <c r="A77" s="92"/>
      <c r="B77" s="3">
        <f>Refining!$G$77</f>
        <v>0</v>
      </c>
      <c r="C77" s="11"/>
      <c r="D77" s="12"/>
      <c r="E77" s="13"/>
      <c r="F77" s="12"/>
      <c r="G77" s="47"/>
      <c r="H77" s="49" t="str">
        <f t="shared" si="1"/>
        <v>1</v>
      </c>
    </row>
    <row r="78" spans="1:8" ht="15">
      <c r="A78" s="90">
        <f>Exploring!$A$18</f>
        <v>0</v>
      </c>
      <c r="B78" s="9">
        <f>Refining!$G$78</f>
        <v>0</v>
      </c>
      <c r="C78" s="8"/>
      <c r="D78" s="9"/>
      <c r="E78" s="10"/>
      <c r="F78" s="9"/>
      <c r="G78" s="45"/>
      <c r="H78" s="48" t="str">
        <f t="shared" si="1"/>
        <v>1</v>
      </c>
    </row>
    <row r="79" spans="1:8" ht="15">
      <c r="A79" s="91"/>
      <c r="B79" s="3">
        <f>Refining!$G$79</f>
        <v>0</v>
      </c>
      <c r="C79" s="2"/>
      <c r="D79" s="3"/>
      <c r="E79" s="4"/>
      <c r="F79" s="3"/>
      <c r="G79" s="46"/>
      <c r="H79" s="49" t="str">
        <f t="shared" si="1"/>
        <v>1</v>
      </c>
    </row>
    <row r="80" spans="1:8" ht="15">
      <c r="A80" s="91"/>
      <c r="B80" s="3">
        <f>Refining!$G$80</f>
        <v>0</v>
      </c>
      <c r="C80" s="2"/>
      <c r="D80" s="3"/>
      <c r="E80" s="4"/>
      <c r="F80" s="3"/>
      <c r="G80" s="46"/>
      <c r="H80" s="49" t="str">
        <f t="shared" si="1"/>
        <v>1</v>
      </c>
    </row>
    <row r="81" spans="1:8" ht="15">
      <c r="A81" s="91"/>
      <c r="B81" s="3">
        <f>Refining!$G$81</f>
        <v>0</v>
      </c>
      <c r="C81" s="2"/>
      <c r="D81" s="3"/>
      <c r="E81" s="4"/>
      <c r="F81" s="3"/>
      <c r="G81" s="46"/>
      <c r="H81" s="49" t="str">
        <f t="shared" si="1"/>
        <v>1</v>
      </c>
    </row>
    <row r="82" spans="1:8" ht="15">
      <c r="A82" s="92"/>
      <c r="B82" s="3">
        <f>Refining!$G$82</f>
        <v>0</v>
      </c>
      <c r="C82" s="11"/>
      <c r="D82" s="12"/>
      <c r="E82" s="13"/>
      <c r="F82" s="12"/>
      <c r="G82" s="47"/>
      <c r="H82" s="49" t="str">
        <f t="shared" si="1"/>
        <v>1</v>
      </c>
    </row>
    <row r="83" spans="1:8" ht="15">
      <c r="A83" s="90">
        <f>Exploring!$A$19</f>
        <v>0</v>
      </c>
      <c r="B83" s="9">
        <f>Refining!$G$83</f>
        <v>0</v>
      </c>
      <c r="C83" s="8"/>
      <c r="D83" s="9"/>
      <c r="E83" s="10"/>
      <c r="F83" s="9"/>
      <c r="G83" s="45"/>
      <c r="H83" s="48" t="str">
        <f t="shared" si="1"/>
        <v>1</v>
      </c>
    </row>
    <row r="84" spans="1:8" ht="15">
      <c r="A84" s="91"/>
      <c r="B84" s="3">
        <f>Refining!$G$84</f>
        <v>0</v>
      </c>
      <c r="C84" s="2"/>
      <c r="D84" s="3"/>
      <c r="E84" s="4"/>
      <c r="F84" s="3"/>
      <c r="G84" s="46"/>
      <c r="H84" s="49" t="str">
        <f t="shared" si="1"/>
        <v>1</v>
      </c>
    </row>
    <row r="85" spans="1:8" ht="15">
      <c r="A85" s="91"/>
      <c r="B85" s="3">
        <f>Refining!$G$85</f>
        <v>0</v>
      </c>
      <c r="C85" s="2"/>
      <c r="D85" s="3"/>
      <c r="E85" s="4"/>
      <c r="F85" s="3"/>
      <c r="G85" s="46"/>
      <c r="H85" s="49" t="str">
        <f t="shared" si="1"/>
        <v>1</v>
      </c>
    </row>
    <row r="86" spans="1:8" ht="15">
      <c r="A86" s="91"/>
      <c r="B86" s="3">
        <f>Refining!$G$86</f>
        <v>0</v>
      </c>
      <c r="C86" s="2"/>
      <c r="D86" s="3"/>
      <c r="E86" s="4"/>
      <c r="F86" s="3"/>
      <c r="G86" s="46"/>
      <c r="H86" s="49" t="str">
        <f t="shared" si="1"/>
        <v>1</v>
      </c>
    </row>
    <row r="87" spans="1:8" ht="15">
      <c r="A87" s="92"/>
      <c r="B87" s="3">
        <f>Refining!$G$87</f>
        <v>0</v>
      </c>
      <c r="C87" s="11"/>
      <c r="D87" s="12"/>
      <c r="E87" s="13"/>
      <c r="F87" s="12"/>
      <c r="G87" s="47"/>
      <c r="H87" s="49" t="str">
        <f t="shared" si="1"/>
        <v>1</v>
      </c>
    </row>
    <row r="88" spans="1:8" ht="15">
      <c r="A88" s="90">
        <f>Exploring!$A$20</f>
        <v>0</v>
      </c>
      <c r="B88" s="9">
        <f>Refining!$G$88</f>
        <v>0</v>
      </c>
      <c r="C88" s="8"/>
      <c r="D88" s="9"/>
      <c r="E88" s="10"/>
      <c r="F88" s="9"/>
      <c r="G88" s="45"/>
      <c r="H88" s="48" t="str">
        <f t="shared" si="1"/>
        <v>1</v>
      </c>
    </row>
    <row r="89" spans="1:8" ht="15">
      <c r="A89" s="91"/>
      <c r="B89" s="3">
        <f>Refining!$G$89</f>
        <v>0</v>
      </c>
      <c r="C89" s="2"/>
      <c r="D89" s="3"/>
      <c r="E89" s="4"/>
      <c r="F89" s="3"/>
      <c r="G89" s="46"/>
      <c r="H89" s="49" t="str">
        <f t="shared" si="1"/>
        <v>1</v>
      </c>
    </row>
    <row r="90" spans="1:8" ht="15">
      <c r="A90" s="91"/>
      <c r="B90" s="3">
        <f>Refining!$G$90</f>
        <v>0</v>
      </c>
      <c r="C90" s="2"/>
      <c r="D90" s="3"/>
      <c r="E90" s="4"/>
      <c r="F90" s="3"/>
      <c r="G90" s="46"/>
      <c r="H90" s="49" t="str">
        <f t="shared" si="1"/>
        <v>1</v>
      </c>
    </row>
    <row r="91" spans="1:8" ht="15">
      <c r="A91" s="91"/>
      <c r="B91" s="3">
        <f>Refining!$G$91</f>
        <v>0</v>
      </c>
      <c r="C91" s="2"/>
      <c r="D91" s="3"/>
      <c r="E91" s="4"/>
      <c r="F91" s="3"/>
      <c r="G91" s="46"/>
      <c r="H91" s="49" t="str">
        <f t="shared" si="1"/>
        <v>1</v>
      </c>
    </row>
    <row r="92" spans="1:8" ht="15">
      <c r="A92" s="92"/>
      <c r="B92" s="3">
        <f>Refining!$G$92</f>
        <v>0</v>
      </c>
      <c r="C92" s="11"/>
      <c r="D92" s="12"/>
      <c r="E92" s="13"/>
      <c r="F92" s="12"/>
      <c r="G92" s="47"/>
      <c r="H92" s="49" t="str">
        <f t="shared" si="1"/>
        <v>1</v>
      </c>
    </row>
    <row r="93" spans="1:8" ht="15">
      <c r="A93" s="90">
        <f>Exploring!$A$21</f>
        <v>0</v>
      </c>
      <c r="B93" s="9">
        <f>Refining!$G$93</f>
        <v>0</v>
      </c>
      <c r="C93" s="8"/>
      <c r="D93" s="9"/>
      <c r="E93" s="10"/>
      <c r="F93" s="9"/>
      <c r="G93" s="45"/>
      <c r="H93" s="48" t="str">
        <f t="shared" si="1"/>
        <v>1</v>
      </c>
    </row>
    <row r="94" spans="1:8" ht="15">
      <c r="A94" s="91"/>
      <c r="B94" s="3">
        <f>Refining!$G$94</f>
        <v>0</v>
      </c>
      <c r="C94" s="2"/>
      <c r="D94" s="3"/>
      <c r="E94" s="4"/>
      <c r="F94" s="3"/>
      <c r="G94" s="46"/>
      <c r="H94" s="49" t="str">
        <f t="shared" si="1"/>
        <v>1</v>
      </c>
    </row>
    <row r="95" spans="1:8" ht="15">
      <c r="A95" s="91"/>
      <c r="B95" s="3">
        <f>Refining!$G$95</f>
        <v>0</v>
      </c>
      <c r="C95" s="2"/>
      <c r="D95" s="3"/>
      <c r="E95" s="4"/>
      <c r="F95" s="3"/>
      <c r="G95" s="46"/>
      <c r="H95" s="49" t="str">
        <f t="shared" si="1"/>
        <v>1</v>
      </c>
    </row>
    <row r="96" spans="1:8" ht="15">
      <c r="A96" s="91"/>
      <c r="B96" s="3">
        <f>Refining!$G$96</f>
        <v>0</v>
      </c>
      <c r="C96" s="2"/>
      <c r="D96" s="3"/>
      <c r="E96" s="4"/>
      <c r="F96" s="3"/>
      <c r="G96" s="46"/>
      <c r="H96" s="49" t="str">
        <f t="shared" si="1"/>
        <v>1</v>
      </c>
    </row>
    <row r="97" spans="1:8" ht="15">
      <c r="A97" s="92"/>
      <c r="B97" s="3">
        <f>Refining!$G$97</f>
        <v>0</v>
      </c>
      <c r="C97" s="11"/>
      <c r="D97" s="12"/>
      <c r="E97" s="13"/>
      <c r="F97" s="12"/>
      <c r="G97" s="47"/>
      <c r="H97" s="49" t="str">
        <f t="shared" si="1"/>
        <v>1</v>
      </c>
    </row>
    <row r="98" spans="1:8" ht="15">
      <c r="A98" s="90">
        <f>Exploring!$A$22</f>
        <v>0</v>
      </c>
      <c r="B98" s="9">
        <f>Refining!$G$98</f>
        <v>0</v>
      </c>
      <c r="C98" s="8"/>
      <c r="D98" s="9"/>
      <c r="E98" s="10"/>
      <c r="F98" s="9"/>
      <c r="G98" s="45"/>
      <c r="H98" s="48" t="str">
        <f t="shared" si="1"/>
        <v>1</v>
      </c>
    </row>
    <row r="99" spans="1:8" ht="15">
      <c r="A99" s="91"/>
      <c r="B99" s="3">
        <f>Refining!$G$99</f>
        <v>0</v>
      </c>
      <c r="C99" s="2"/>
      <c r="D99" s="3"/>
      <c r="E99" s="4"/>
      <c r="F99" s="3"/>
      <c r="G99" s="46"/>
      <c r="H99" s="49" t="str">
        <f t="shared" si="1"/>
        <v>1</v>
      </c>
    </row>
    <row r="100" spans="1:8" ht="15">
      <c r="A100" s="91"/>
      <c r="B100" s="3">
        <f>Refining!$G$100</f>
        <v>0</v>
      </c>
      <c r="C100" s="2"/>
      <c r="D100" s="3"/>
      <c r="E100" s="4"/>
      <c r="F100" s="3"/>
      <c r="G100" s="46"/>
      <c r="H100" s="49" t="str">
        <f t="shared" si="1"/>
        <v>1</v>
      </c>
    </row>
    <row r="101" spans="1:8" ht="15">
      <c r="A101" s="91"/>
      <c r="B101" s="3">
        <f>Refining!$G$101</f>
        <v>0</v>
      </c>
      <c r="C101" s="2"/>
      <c r="D101" s="3"/>
      <c r="E101" s="4"/>
      <c r="F101" s="3"/>
      <c r="G101" s="46"/>
      <c r="H101" s="49" t="str">
        <f t="shared" si="1"/>
        <v>1</v>
      </c>
    </row>
    <row r="102" spans="1:8" ht="15">
      <c r="A102" s="92"/>
      <c r="B102" s="3">
        <f>Refining!$G$102</f>
        <v>0</v>
      </c>
      <c r="C102" s="11"/>
      <c r="D102" s="12"/>
      <c r="E102" s="13"/>
      <c r="F102" s="12"/>
      <c r="G102" s="47"/>
      <c r="H102" s="49" t="str">
        <f t="shared" si="1"/>
        <v>1</v>
      </c>
    </row>
    <row r="103" spans="1:8" ht="15">
      <c r="A103" s="90">
        <f>Exploring!$A$23</f>
        <v>0</v>
      </c>
      <c r="B103" s="9">
        <f>Refining!$G$103</f>
        <v>0</v>
      </c>
      <c r="C103" s="8"/>
      <c r="D103" s="9"/>
      <c r="E103" s="10"/>
      <c r="F103" s="9"/>
      <c r="G103" s="45"/>
      <c r="H103" s="48" t="str">
        <f t="shared" si="1"/>
        <v>1</v>
      </c>
    </row>
    <row r="104" spans="1:8" ht="15">
      <c r="A104" s="91"/>
      <c r="B104" s="3">
        <f>Refining!$G$104</f>
        <v>0</v>
      </c>
      <c r="C104" s="2"/>
      <c r="D104" s="3"/>
      <c r="E104" s="4"/>
      <c r="F104" s="3"/>
      <c r="G104" s="46"/>
      <c r="H104" s="49" t="str">
        <f t="shared" si="1"/>
        <v>1</v>
      </c>
    </row>
    <row r="105" spans="1:8" ht="15">
      <c r="A105" s="91"/>
      <c r="B105" s="3">
        <f>Refining!$G$105</f>
        <v>0</v>
      </c>
      <c r="C105" s="2"/>
      <c r="D105" s="3"/>
      <c r="E105" s="4"/>
      <c r="F105" s="3"/>
      <c r="G105" s="46"/>
      <c r="H105" s="49" t="str">
        <f t="shared" si="1"/>
        <v>1</v>
      </c>
    </row>
    <row r="106" spans="1:8" ht="15">
      <c r="A106" s="91"/>
      <c r="B106" s="3">
        <f>Refining!$G$106</f>
        <v>0</v>
      </c>
      <c r="C106" s="2"/>
      <c r="D106" s="3"/>
      <c r="E106" s="4"/>
      <c r="F106" s="3"/>
      <c r="G106" s="46"/>
      <c r="H106" s="49" t="str">
        <f t="shared" si="1"/>
        <v>1</v>
      </c>
    </row>
    <row r="107" spans="1:8" ht="15">
      <c r="A107" s="92"/>
      <c r="B107" s="3">
        <f>Refining!$G$107</f>
        <v>0</v>
      </c>
      <c r="C107" s="11"/>
      <c r="D107" s="12"/>
      <c r="E107" s="13"/>
      <c r="F107" s="12"/>
      <c r="G107" s="47"/>
      <c r="H107" s="49" t="str">
        <f t="shared" si="1"/>
        <v>1</v>
      </c>
    </row>
    <row r="108" spans="1:8" ht="15">
      <c r="A108" s="90">
        <f>Exploring!$A$24</f>
        <v>0</v>
      </c>
      <c r="B108" s="9">
        <f>Refining!$G$108</f>
        <v>0</v>
      </c>
      <c r="C108" s="8"/>
      <c r="D108" s="9"/>
      <c r="E108" s="10"/>
      <c r="F108" s="9"/>
      <c r="G108" s="45"/>
      <c r="H108" s="48" t="str">
        <f t="shared" si="1"/>
        <v>1</v>
      </c>
    </row>
    <row r="109" spans="1:8" ht="15">
      <c r="A109" s="91"/>
      <c r="B109" s="3">
        <f>Refining!$G$109</f>
        <v>0</v>
      </c>
      <c r="C109" s="2"/>
      <c r="D109" s="3"/>
      <c r="E109" s="4"/>
      <c r="F109" s="3"/>
      <c r="G109" s="46"/>
      <c r="H109" s="49" t="str">
        <f t="shared" si="1"/>
        <v>1</v>
      </c>
    </row>
    <row r="110" spans="1:8" ht="15">
      <c r="A110" s="91"/>
      <c r="B110" s="3">
        <f>Refining!$G$110</f>
        <v>0</v>
      </c>
      <c r="C110" s="2"/>
      <c r="D110" s="3"/>
      <c r="E110" s="4"/>
      <c r="F110" s="3"/>
      <c r="G110" s="46"/>
      <c r="H110" s="49" t="str">
        <f t="shared" si="1"/>
        <v>1</v>
      </c>
    </row>
    <row r="111" spans="1:8" ht="15">
      <c r="A111" s="91"/>
      <c r="B111" s="3">
        <f>Refining!$G$111</f>
        <v>0</v>
      </c>
      <c r="C111" s="2"/>
      <c r="D111" s="3"/>
      <c r="E111" s="4"/>
      <c r="F111" s="3"/>
      <c r="G111" s="46"/>
      <c r="H111" s="49" t="str">
        <f t="shared" si="1"/>
        <v>1</v>
      </c>
    </row>
    <row r="112" spans="1:8" ht="15">
      <c r="A112" s="92"/>
      <c r="B112" s="3">
        <f>Refining!$G$112</f>
        <v>0</v>
      </c>
      <c r="C112" s="11"/>
      <c r="D112" s="12"/>
      <c r="E112" s="13"/>
      <c r="F112" s="12"/>
      <c r="G112" s="47"/>
      <c r="H112" s="49" t="str">
        <f t="shared" si="1"/>
        <v>1</v>
      </c>
    </row>
    <row r="113" spans="1:8" ht="15">
      <c r="A113" s="90">
        <f>Exploring!$A$25</f>
        <v>0</v>
      </c>
      <c r="B113" s="9">
        <f>Refining!$G$113</f>
        <v>0</v>
      </c>
      <c r="C113" s="8"/>
      <c r="D113" s="9"/>
      <c r="E113" s="10"/>
      <c r="F113" s="9"/>
      <c r="G113" s="45"/>
      <c r="H113" s="48" t="str">
        <f t="shared" si="1"/>
        <v>1</v>
      </c>
    </row>
    <row r="114" spans="1:8" ht="15">
      <c r="A114" s="91"/>
      <c r="B114" s="3">
        <f>Refining!$G$114</f>
        <v>0</v>
      </c>
      <c r="C114" s="2"/>
      <c r="D114" s="3"/>
      <c r="E114" s="4"/>
      <c r="F114" s="3"/>
      <c r="G114" s="46"/>
      <c r="H114" s="49" t="str">
        <f t="shared" si="1"/>
        <v>1</v>
      </c>
    </row>
    <row r="115" spans="1:8" ht="15">
      <c r="A115" s="91"/>
      <c r="B115" s="3">
        <f>Refining!$G$115</f>
        <v>0</v>
      </c>
      <c r="C115" s="2"/>
      <c r="D115" s="3"/>
      <c r="E115" s="4"/>
      <c r="F115" s="3"/>
      <c r="G115" s="46"/>
      <c r="H115" s="49" t="str">
        <f t="shared" si="1"/>
        <v>1</v>
      </c>
    </row>
    <row r="116" spans="1:8" ht="15">
      <c r="A116" s="91"/>
      <c r="B116" s="3">
        <f>Refining!$G$116</f>
        <v>0</v>
      </c>
      <c r="C116" s="2"/>
      <c r="D116" s="3"/>
      <c r="E116" s="4"/>
      <c r="F116" s="3"/>
      <c r="G116" s="46"/>
      <c r="H116" s="49" t="str">
        <f t="shared" si="1"/>
        <v>1</v>
      </c>
    </row>
    <row r="117" spans="1:8" ht="15">
      <c r="A117" s="92"/>
      <c r="B117" s="3">
        <f>Refining!$G$117</f>
        <v>0</v>
      </c>
      <c r="C117" s="11"/>
      <c r="D117" s="12"/>
      <c r="E117" s="13"/>
      <c r="F117" s="12"/>
      <c r="G117" s="47"/>
      <c r="H117" s="49" t="str">
        <f t="shared" si="1"/>
        <v>1</v>
      </c>
    </row>
    <row r="118" spans="1:8" ht="15">
      <c r="A118" s="81">
        <f>Exploring!$A$26</f>
        <v>0</v>
      </c>
      <c r="B118" s="9">
        <f>Refining!$G$118</f>
        <v>0</v>
      </c>
      <c r="C118" s="9"/>
      <c r="D118" s="9"/>
      <c r="E118" s="10"/>
      <c r="F118" s="9"/>
      <c r="G118" s="45"/>
      <c r="H118" s="48" t="str">
        <f t="shared" si="1"/>
        <v>1</v>
      </c>
    </row>
    <row r="119" spans="1:8" ht="15">
      <c r="A119" s="82"/>
      <c r="B119" s="3">
        <f>Refining!$G$119</f>
        <v>0</v>
      </c>
      <c r="D119" s="3"/>
      <c r="E119" s="4"/>
      <c r="F119" s="3"/>
      <c r="G119" s="46"/>
      <c r="H119" s="49" t="str">
        <f t="shared" si="1"/>
        <v>1</v>
      </c>
    </row>
    <row r="120" spans="1:8" ht="15">
      <c r="A120" s="82"/>
      <c r="B120" s="3">
        <f>Refining!$G$120</f>
        <v>0</v>
      </c>
      <c r="D120" s="3"/>
      <c r="E120" s="4"/>
      <c r="F120" s="3"/>
      <c r="G120" s="46"/>
      <c r="H120" s="49" t="str">
        <f t="shared" si="1"/>
        <v>1</v>
      </c>
    </row>
    <row r="121" spans="1:8" ht="15">
      <c r="A121" s="82"/>
      <c r="B121" s="3">
        <f>Refining!$G$121</f>
        <v>0</v>
      </c>
      <c r="D121" s="3"/>
      <c r="E121" s="4"/>
      <c r="F121" s="3"/>
      <c r="G121" s="46"/>
      <c r="H121" s="49" t="str">
        <f t="shared" si="1"/>
        <v>1</v>
      </c>
    </row>
    <row r="122" spans="1:8" ht="15">
      <c r="A122" s="83"/>
      <c r="B122" s="12">
        <f>Refining!$G$122</f>
        <v>0</v>
      </c>
      <c r="C122" s="12"/>
      <c r="D122" s="12"/>
      <c r="E122" s="13"/>
      <c r="F122" s="12"/>
      <c r="G122" s="47"/>
      <c r="H122" s="49" t="str">
        <f t="shared" si="1"/>
        <v>1</v>
      </c>
    </row>
    <row r="123" spans="1:8" ht="15">
      <c r="A123" s="81">
        <f>Exploring!$A$27</f>
        <v>0</v>
      </c>
      <c r="B123" s="3">
        <f>Refining!$G$123</f>
        <v>0</v>
      </c>
      <c r="C123" s="9"/>
      <c r="D123" s="9"/>
      <c r="E123" s="10"/>
      <c r="F123" s="9"/>
      <c r="G123" s="45"/>
      <c r="H123" s="48" t="str">
        <f t="shared" si="1"/>
        <v>1</v>
      </c>
    </row>
    <row r="124" spans="1:8" ht="15">
      <c r="A124" s="82"/>
      <c r="B124" s="3">
        <f>Refining!$G$124</f>
        <v>0</v>
      </c>
      <c r="D124" s="3"/>
      <c r="E124" s="4"/>
      <c r="F124" s="3"/>
      <c r="G124" s="46"/>
      <c r="H124" s="49" t="str">
        <f t="shared" si="1"/>
        <v>1</v>
      </c>
    </row>
    <row r="125" spans="1:8" ht="15">
      <c r="A125" s="82"/>
      <c r="B125" s="3">
        <f>Refining!$G$125</f>
        <v>0</v>
      </c>
      <c r="D125" s="3"/>
      <c r="E125" s="4"/>
      <c r="F125" s="3"/>
      <c r="G125" s="46"/>
      <c r="H125" s="49" t="str">
        <f t="shared" si="1"/>
        <v>1</v>
      </c>
    </row>
    <row r="126" spans="1:8" ht="15">
      <c r="A126" s="82"/>
      <c r="B126" s="3">
        <f>Refining!$G$126</f>
        <v>0</v>
      </c>
      <c r="D126" s="3"/>
      <c r="E126" s="4"/>
      <c r="F126" s="3"/>
      <c r="G126" s="46"/>
      <c r="H126" s="49" t="str">
        <f t="shared" si="1"/>
        <v>1</v>
      </c>
    </row>
    <row r="127" spans="1:8" ht="15">
      <c r="A127" s="83"/>
      <c r="B127" s="12">
        <f>Refining!$G$127</f>
        <v>0</v>
      </c>
      <c r="C127" s="12"/>
      <c r="D127" s="12"/>
      <c r="E127" s="13"/>
      <c r="F127" s="12"/>
      <c r="G127" s="47"/>
      <c r="H127" s="49" t="str">
        <f t="shared" si="1"/>
        <v>1</v>
      </c>
    </row>
    <row r="128" spans="1:8" ht="15">
      <c r="A128" s="81">
        <f>Exploring!$A$28</f>
        <v>0</v>
      </c>
      <c r="B128" s="3">
        <f>Refining!$G$128</f>
        <v>0</v>
      </c>
      <c r="C128" s="9"/>
      <c r="D128" s="9"/>
      <c r="E128" s="10"/>
      <c r="F128" s="9"/>
      <c r="G128" s="45"/>
      <c r="H128" s="48" t="str">
        <f t="shared" si="1"/>
        <v>1</v>
      </c>
    </row>
    <row r="129" spans="1:8" ht="15">
      <c r="A129" s="82"/>
      <c r="B129" s="3">
        <f>Refining!$G$129</f>
        <v>0</v>
      </c>
      <c r="D129" s="3"/>
      <c r="E129" s="4"/>
      <c r="F129" s="3"/>
      <c r="G129" s="46"/>
      <c r="H129" s="49" t="str">
        <f t="shared" si="1"/>
        <v>1</v>
      </c>
    </row>
    <row r="130" spans="1:8" ht="15">
      <c r="A130" s="82"/>
      <c r="B130" s="3">
        <f>Refining!$G$130</f>
        <v>0</v>
      </c>
      <c r="D130" s="3"/>
      <c r="E130" s="4"/>
      <c r="F130" s="3"/>
      <c r="G130" s="46"/>
      <c r="H130" s="49" t="str">
        <f t="shared" si="1"/>
        <v>1</v>
      </c>
    </row>
    <row r="131" spans="1:8" ht="15">
      <c r="A131" s="82"/>
      <c r="B131" s="3">
        <f>Refining!$G$131</f>
        <v>0</v>
      </c>
      <c r="D131" s="3"/>
      <c r="E131" s="4"/>
      <c r="F131" s="3"/>
      <c r="G131" s="46"/>
      <c r="H131" s="49" t="str">
        <f t="shared" si="1"/>
        <v>1</v>
      </c>
    </row>
    <row r="132" spans="1:8" ht="15">
      <c r="A132" s="83"/>
      <c r="B132" s="12">
        <f>Refining!$G$132</f>
        <v>0</v>
      </c>
      <c r="C132" s="12"/>
      <c r="D132" s="12"/>
      <c r="E132" s="13"/>
      <c r="F132" s="12"/>
      <c r="G132" s="47"/>
      <c r="H132" s="50" t="str">
        <f>IF(AND(E132*G132&lt;3),"1",IF(AND(E132*G132&lt;6),"2",IF(AND(E132*G132&lt;12),"3",IF(AND(E132*G132&lt;20),"4",IF(AND(E132*G132&lt;26),"5","")))))</f>
        <v>1</v>
      </c>
    </row>
  </sheetData>
  <mergeCells count="29">
    <mergeCell ref="A113:A117"/>
    <mergeCell ref="A118:A122"/>
    <mergeCell ref="A123:A127"/>
    <mergeCell ref="A128:A132"/>
    <mergeCell ref="A93:A97"/>
    <mergeCell ref="A98:A102"/>
    <mergeCell ref="A103:A107"/>
    <mergeCell ref="A108:A112"/>
    <mergeCell ref="A73:A77"/>
    <mergeCell ref="A78:A82"/>
    <mergeCell ref="A83:A87"/>
    <mergeCell ref="A88:A92"/>
    <mergeCell ref="A53:A57"/>
    <mergeCell ref="A58:A62"/>
    <mergeCell ref="A63:A67"/>
    <mergeCell ref="A68:A72"/>
    <mergeCell ref="A33:A37"/>
    <mergeCell ref="A38:A42"/>
    <mergeCell ref="A43:A47"/>
    <mergeCell ref="A48:A52"/>
    <mergeCell ref="H1:H2"/>
    <mergeCell ref="A18:A22"/>
    <mergeCell ref="A23:A27"/>
    <mergeCell ref="A28:A32"/>
    <mergeCell ref="A13:A17"/>
    <mergeCell ref="A8:A12"/>
    <mergeCell ref="C1:E1"/>
    <mergeCell ref="F1:G1"/>
    <mergeCell ref="A3:A7"/>
  </mergeCells>
  <printOptions/>
  <pageMargins left="0.75" right="0.75" top="1" bottom="1" header="0.5" footer="0.5"/>
  <pageSetup fitToHeight="4" fitToWidth="1" horizontalDpi="300" verticalDpi="300" orientation="landscape" paperSize="9" scale="54" r:id="rId1"/>
  <ignoredErrors>
    <ignoredError sqref="A83"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J13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8.88671875" defaultRowHeight="15"/>
  <cols>
    <col min="1" max="1" width="17.77734375" style="2" customWidth="1"/>
    <col min="2" max="2" width="35.77734375" style="3" customWidth="1"/>
    <col min="3" max="3" width="17.88671875" style="3" customWidth="1"/>
    <col min="4" max="4" width="15.6640625" style="3" bestFit="1" customWidth="1"/>
    <col min="5" max="5" width="19.4453125" style="3" bestFit="1" customWidth="1"/>
    <col min="6" max="6" width="9.99609375" style="3" bestFit="1" customWidth="1"/>
    <col min="7" max="7" width="35.77734375" style="3" customWidth="1"/>
    <col min="8" max="8" width="26.6640625" style="3" customWidth="1"/>
    <col min="9" max="9" width="35.6640625" style="3" customWidth="1"/>
    <col min="10" max="10" width="53.10546875" style="3" customWidth="1"/>
    <col min="11" max="16384" width="8.88671875" style="1" customWidth="1"/>
  </cols>
  <sheetData>
    <row r="1" spans="1:10" s="7" customFormat="1" ht="54">
      <c r="A1" s="5" t="s">
        <v>0</v>
      </c>
      <c r="B1" s="6" t="s">
        <v>7</v>
      </c>
      <c r="C1" s="6" t="s">
        <v>9</v>
      </c>
      <c r="D1" s="6" t="s">
        <v>36</v>
      </c>
      <c r="E1" s="6" t="s">
        <v>37</v>
      </c>
      <c r="F1" s="6" t="s">
        <v>14</v>
      </c>
      <c r="G1" s="6" t="s">
        <v>13</v>
      </c>
      <c r="H1" s="6" t="s">
        <v>10</v>
      </c>
      <c r="I1" s="6" t="s">
        <v>46</v>
      </c>
      <c r="J1" s="36" t="s">
        <v>47</v>
      </c>
    </row>
    <row r="2" spans="1:10" ht="30">
      <c r="A2" s="81" t="str">
        <f>Exploring!$A$3</f>
        <v>EXAMPLE: Surface water flooding of housing estate</v>
      </c>
      <c r="B2" s="9" t="str">
        <f>Refining!$G$3</f>
        <v>Older people</v>
      </c>
      <c r="C2" s="10" t="str">
        <f>Vulnerability!$H$3</f>
        <v>3</v>
      </c>
      <c r="D2" s="10">
        <v>3</v>
      </c>
      <c r="E2" s="10">
        <v>2</v>
      </c>
      <c r="F2" s="10">
        <f>SUM(D2*E2)</f>
        <v>6</v>
      </c>
      <c r="G2" s="9" t="s">
        <v>39</v>
      </c>
      <c r="H2" s="9"/>
      <c r="I2" s="9"/>
      <c r="J2" s="9"/>
    </row>
    <row r="3" spans="1:8" ht="30">
      <c r="A3" s="82"/>
      <c r="B3" s="3" t="str">
        <f>Refining!$G$4</f>
        <v>Support providers</v>
      </c>
      <c r="C3" s="4" t="str">
        <f>Vulnerability!$H$4</f>
        <v>4</v>
      </c>
      <c r="D3" s="4">
        <v>3</v>
      </c>
      <c r="E3" s="4">
        <v>3</v>
      </c>
      <c r="F3" s="4">
        <f aca="true" t="shared" si="0" ref="F3:F66">SUM(D3*E3)</f>
        <v>9</v>
      </c>
      <c r="G3" s="3" t="s">
        <v>40</v>
      </c>
      <c r="H3" s="3" t="s">
        <v>41</v>
      </c>
    </row>
    <row r="4" spans="1:6" ht="15">
      <c r="A4" s="82"/>
      <c r="B4" s="3">
        <f>Refining!$G$5</f>
        <v>0</v>
      </c>
      <c r="C4" s="4" t="str">
        <f>Vulnerability!$H$5</f>
        <v>1</v>
      </c>
      <c r="D4" s="4"/>
      <c r="E4" s="4"/>
      <c r="F4" s="4">
        <f t="shared" si="0"/>
        <v>0</v>
      </c>
    </row>
    <row r="5" spans="1:6" ht="15">
      <c r="A5" s="82"/>
      <c r="B5" s="3">
        <f>Refining!$G$6</f>
        <v>0</v>
      </c>
      <c r="C5" s="4" t="str">
        <f>Vulnerability!$H$6</f>
        <v>1</v>
      </c>
      <c r="D5" s="4"/>
      <c r="E5" s="4"/>
      <c r="F5" s="4">
        <f t="shared" si="0"/>
        <v>0</v>
      </c>
    </row>
    <row r="6" spans="1:10" ht="15">
      <c r="A6" s="83"/>
      <c r="B6" s="12">
        <f>Refining!$G$7</f>
        <v>0</v>
      </c>
      <c r="C6" s="13" t="str">
        <f>Vulnerability!$H$7</f>
        <v>1</v>
      </c>
      <c r="D6" s="13"/>
      <c r="E6" s="13"/>
      <c r="F6" s="13">
        <f t="shared" si="0"/>
        <v>0</v>
      </c>
      <c r="G6" s="12"/>
      <c r="H6" s="12"/>
      <c r="I6" s="12"/>
      <c r="J6" s="12"/>
    </row>
    <row r="7" spans="1:10" ht="15">
      <c r="A7" s="81" t="str">
        <f>Exploring!$A$4</f>
        <v>EXAMPLE: Offices overheated</v>
      </c>
      <c r="B7" s="9" t="str">
        <f>Refining!$G$8</f>
        <v>HR</v>
      </c>
      <c r="C7" s="37" t="str">
        <f>Vulnerability!$H$8</f>
        <v>3</v>
      </c>
      <c r="D7" s="37">
        <v>5</v>
      </c>
      <c r="E7" s="37">
        <v>2</v>
      </c>
      <c r="F7" s="37">
        <f t="shared" si="0"/>
        <v>10</v>
      </c>
      <c r="G7" s="9"/>
      <c r="H7" s="9"/>
      <c r="I7" s="9"/>
      <c r="J7" s="9"/>
    </row>
    <row r="8" spans="1:6" ht="15">
      <c r="A8" s="82"/>
      <c r="B8" s="3" t="str">
        <f>Refining!$G$9</f>
        <v>All departments</v>
      </c>
      <c r="C8" s="38" t="str">
        <f>Vulnerability!$H$9</f>
        <v>3</v>
      </c>
      <c r="D8" s="38">
        <v>5</v>
      </c>
      <c r="E8" s="38">
        <v>2</v>
      </c>
      <c r="F8" s="38">
        <f t="shared" si="0"/>
        <v>10</v>
      </c>
    </row>
    <row r="9" spans="1:6" ht="15">
      <c r="A9" s="82"/>
      <c r="B9" s="3">
        <f>Refining!$G$10</f>
        <v>0</v>
      </c>
      <c r="C9" s="38" t="str">
        <f>Vulnerability!$H$10</f>
        <v>1</v>
      </c>
      <c r="D9" s="38"/>
      <c r="E9" s="38"/>
      <c r="F9" s="38">
        <f t="shared" si="0"/>
        <v>0</v>
      </c>
    </row>
    <row r="10" spans="1:6" ht="15">
      <c r="A10" s="82"/>
      <c r="B10" s="3">
        <f>Refining!$G$11</f>
        <v>0</v>
      </c>
      <c r="C10" s="38" t="str">
        <f>Vulnerability!$H$11</f>
        <v>1</v>
      </c>
      <c r="D10" s="38"/>
      <c r="E10" s="38"/>
      <c r="F10" s="38">
        <f t="shared" si="0"/>
        <v>0</v>
      </c>
    </row>
    <row r="11" spans="1:10" ht="15">
      <c r="A11" s="83"/>
      <c r="B11" s="12">
        <f>Refining!$G$12</f>
        <v>0</v>
      </c>
      <c r="C11" s="39" t="str">
        <f>Vulnerability!$H$12</f>
        <v>1</v>
      </c>
      <c r="D11" s="39"/>
      <c r="E11" s="39"/>
      <c r="F11" s="39">
        <f t="shared" si="0"/>
        <v>0</v>
      </c>
      <c r="G11" s="12"/>
      <c r="H11" s="12"/>
      <c r="I11" s="12"/>
      <c r="J11" s="12"/>
    </row>
    <row r="12" spans="1:10" ht="15">
      <c r="A12" s="81">
        <f>Exploring!$A$5</f>
        <v>0</v>
      </c>
      <c r="B12" s="9">
        <f>Refining!$G$13</f>
        <v>0</v>
      </c>
      <c r="C12" s="37" t="str">
        <f>Vulnerability!$H$13</f>
        <v>1</v>
      </c>
      <c r="D12" s="37"/>
      <c r="E12" s="37"/>
      <c r="F12" s="37">
        <f t="shared" si="0"/>
        <v>0</v>
      </c>
      <c r="G12" s="9"/>
      <c r="H12" s="9"/>
      <c r="I12" s="9"/>
      <c r="J12" s="9"/>
    </row>
    <row r="13" spans="1:6" ht="15">
      <c r="A13" s="82"/>
      <c r="B13" s="3">
        <f>Refining!$G$14</f>
        <v>0</v>
      </c>
      <c r="C13" s="38" t="str">
        <f>Vulnerability!$H$14</f>
        <v>1</v>
      </c>
      <c r="D13" s="38"/>
      <c r="E13" s="38"/>
      <c r="F13" s="38">
        <f t="shared" si="0"/>
        <v>0</v>
      </c>
    </row>
    <row r="14" spans="1:6" ht="15">
      <c r="A14" s="82"/>
      <c r="B14" s="3">
        <f>Refining!$G$15</f>
        <v>0</v>
      </c>
      <c r="C14" s="38" t="str">
        <f>Vulnerability!$H$15</f>
        <v>1</v>
      </c>
      <c r="D14" s="38"/>
      <c r="E14" s="38"/>
      <c r="F14" s="38">
        <f t="shared" si="0"/>
        <v>0</v>
      </c>
    </row>
    <row r="15" spans="1:6" ht="15">
      <c r="A15" s="82"/>
      <c r="B15" s="3">
        <f>Refining!$G$16</f>
        <v>0</v>
      </c>
      <c r="C15" s="38" t="str">
        <f>Vulnerability!$H$16</f>
        <v>1</v>
      </c>
      <c r="D15" s="38"/>
      <c r="E15" s="38"/>
      <c r="F15" s="38">
        <f t="shared" si="0"/>
        <v>0</v>
      </c>
    </row>
    <row r="16" spans="1:10" ht="15">
      <c r="A16" s="83"/>
      <c r="B16" s="12">
        <f>Refining!$G$17</f>
        <v>0</v>
      </c>
      <c r="C16" s="38" t="str">
        <f>Vulnerability!$H$17</f>
        <v>1</v>
      </c>
      <c r="D16" s="39"/>
      <c r="E16" s="39"/>
      <c r="F16" s="38">
        <f t="shared" si="0"/>
        <v>0</v>
      </c>
      <c r="G16" s="12"/>
      <c r="H16" s="12"/>
      <c r="I16" s="12"/>
      <c r="J16" s="12"/>
    </row>
    <row r="17" spans="1:7" ht="15">
      <c r="A17" s="90">
        <f>Exploring!$A$6</f>
        <v>0</v>
      </c>
      <c r="B17" s="31">
        <f>Refining!$G$18</f>
        <v>0</v>
      </c>
      <c r="C17" s="37" t="str">
        <f>Vulnerability!$H$18</f>
        <v>1</v>
      </c>
      <c r="D17" s="37"/>
      <c r="E17" s="37"/>
      <c r="F17" s="37">
        <f t="shared" si="0"/>
        <v>0</v>
      </c>
      <c r="G17" s="2"/>
    </row>
    <row r="18" spans="1:7" ht="15">
      <c r="A18" s="91"/>
      <c r="B18" s="32">
        <f>Refining!$G$19</f>
        <v>0</v>
      </c>
      <c r="C18" s="38" t="str">
        <f>Vulnerability!$H$19</f>
        <v>1</v>
      </c>
      <c r="D18" s="38"/>
      <c r="E18" s="38"/>
      <c r="F18" s="38">
        <f t="shared" si="0"/>
        <v>0</v>
      </c>
      <c r="G18" s="2"/>
    </row>
    <row r="19" spans="1:7" ht="15">
      <c r="A19" s="91"/>
      <c r="B19" s="32">
        <f>Refining!$G$20</f>
        <v>0</v>
      </c>
      <c r="C19" s="38" t="str">
        <f>Vulnerability!$H$20</f>
        <v>1</v>
      </c>
      <c r="D19" s="38"/>
      <c r="E19" s="38"/>
      <c r="F19" s="38">
        <f t="shared" si="0"/>
        <v>0</v>
      </c>
      <c r="G19" s="2"/>
    </row>
    <row r="20" spans="1:7" ht="15">
      <c r="A20" s="91"/>
      <c r="B20" s="32">
        <f>Refining!$G$21</f>
        <v>0</v>
      </c>
      <c r="C20" s="38" t="str">
        <f>Vulnerability!$H$21</f>
        <v>1</v>
      </c>
      <c r="D20" s="38"/>
      <c r="E20" s="38"/>
      <c r="F20" s="38">
        <f t="shared" si="0"/>
        <v>0</v>
      </c>
      <c r="G20" s="2"/>
    </row>
    <row r="21" spans="1:7" ht="15">
      <c r="A21" s="92"/>
      <c r="B21" s="32">
        <f>Refining!$G$22</f>
        <v>0</v>
      </c>
      <c r="C21" s="38" t="str">
        <f>Vulnerability!$H$22</f>
        <v>1</v>
      </c>
      <c r="D21" s="39"/>
      <c r="E21" s="39"/>
      <c r="F21" s="38">
        <f t="shared" si="0"/>
        <v>0</v>
      </c>
      <c r="G21" s="2"/>
    </row>
    <row r="22" spans="1:10" ht="15">
      <c r="A22" s="90">
        <f>Exploring!$A$7</f>
        <v>0</v>
      </c>
      <c r="B22" s="31">
        <f>Refining!$G$23</f>
        <v>0</v>
      </c>
      <c r="C22" s="37" t="str">
        <f>Vulnerability!$H$23</f>
        <v>1</v>
      </c>
      <c r="D22" s="37"/>
      <c r="E22" s="40"/>
      <c r="F22" s="37">
        <f t="shared" si="0"/>
        <v>0</v>
      </c>
      <c r="G22" s="8"/>
      <c r="H22" s="9"/>
      <c r="I22" s="9"/>
      <c r="J22" s="9"/>
    </row>
    <row r="23" spans="1:7" ht="15">
      <c r="A23" s="91"/>
      <c r="B23" s="32">
        <f>Refining!$G$24</f>
        <v>0</v>
      </c>
      <c r="C23" s="38" t="str">
        <f>Vulnerability!$H$24</f>
        <v>1</v>
      </c>
      <c r="D23" s="38"/>
      <c r="E23" s="41"/>
      <c r="F23" s="38">
        <f t="shared" si="0"/>
        <v>0</v>
      </c>
      <c r="G23" s="2"/>
    </row>
    <row r="24" spans="1:7" ht="15">
      <c r="A24" s="91"/>
      <c r="B24" s="32">
        <f>Refining!$G$25</f>
        <v>0</v>
      </c>
      <c r="C24" s="38" t="str">
        <f>Vulnerability!$H$25</f>
        <v>1</v>
      </c>
      <c r="D24" s="38"/>
      <c r="E24" s="41"/>
      <c r="F24" s="38">
        <f t="shared" si="0"/>
        <v>0</v>
      </c>
      <c r="G24" s="2"/>
    </row>
    <row r="25" spans="1:7" ht="15">
      <c r="A25" s="91"/>
      <c r="B25" s="32">
        <f>Refining!$G$26</f>
        <v>0</v>
      </c>
      <c r="C25" s="38" t="str">
        <f>Vulnerability!$H$26</f>
        <v>1</v>
      </c>
      <c r="D25" s="38"/>
      <c r="E25" s="41"/>
      <c r="F25" s="38">
        <f t="shared" si="0"/>
        <v>0</v>
      </c>
      <c r="G25" s="2"/>
    </row>
    <row r="26" spans="1:10" ht="15">
      <c r="A26" s="92"/>
      <c r="B26" s="32">
        <f>Refining!$G$27</f>
        <v>0</v>
      </c>
      <c r="C26" s="38" t="str">
        <f>Vulnerability!$H$27</f>
        <v>1</v>
      </c>
      <c r="D26" s="39"/>
      <c r="E26" s="42"/>
      <c r="F26" s="38">
        <f t="shared" si="0"/>
        <v>0</v>
      </c>
      <c r="G26" s="11"/>
      <c r="H26" s="12"/>
      <c r="I26" s="12"/>
      <c r="J26" s="12"/>
    </row>
    <row r="27" spans="1:10" ht="15">
      <c r="A27" s="90">
        <f>Exploring!$A$8</f>
        <v>0</v>
      </c>
      <c r="B27" s="31">
        <f>Refining!$G$28</f>
        <v>0</v>
      </c>
      <c r="C27" s="37" t="str">
        <f>Vulnerability!$H$28</f>
        <v>1</v>
      </c>
      <c r="D27" s="37"/>
      <c r="E27" s="40"/>
      <c r="F27" s="37">
        <f t="shared" si="0"/>
        <v>0</v>
      </c>
      <c r="G27" s="8"/>
      <c r="H27" s="9"/>
      <c r="I27" s="9"/>
      <c r="J27" s="9"/>
    </row>
    <row r="28" spans="1:7" ht="15">
      <c r="A28" s="91"/>
      <c r="B28" s="32">
        <f>Refining!$G$29</f>
        <v>0</v>
      </c>
      <c r="C28" s="38" t="str">
        <f>Vulnerability!$H$29</f>
        <v>1</v>
      </c>
      <c r="D28" s="38"/>
      <c r="E28" s="41"/>
      <c r="F28" s="38">
        <f t="shared" si="0"/>
        <v>0</v>
      </c>
      <c r="G28" s="2"/>
    </row>
    <row r="29" spans="1:7" ht="15">
      <c r="A29" s="91"/>
      <c r="B29" s="32">
        <f>Refining!$G$30</f>
        <v>0</v>
      </c>
      <c r="C29" s="38" t="str">
        <f>Vulnerability!$H$30</f>
        <v>1</v>
      </c>
      <c r="D29" s="38"/>
      <c r="E29" s="41"/>
      <c r="F29" s="38">
        <f t="shared" si="0"/>
        <v>0</v>
      </c>
      <c r="G29" s="2"/>
    </row>
    <row r="30" spans="1:7" ht="15">
      <c r="A30" s="91"/>
      <c r="B30" s="32">
        <f>Refining!$G$31</f>
        <v>0</v>
      </c>
      <c r="C30" s="38" t="str">
        <f>Vulnerability!$H$31</f>
        <v>1</v>
      </c>
      <c r="D30" s="38"/>
      <c r="E30" s="41"/>
      <c r="F30" s="38">
        <f t="shared" si="0"/>
        <v>0</v>
      </c>
      <c r="G30" s="2"/>
    </row>
    <row r="31" spans="1:10" ht="15">
      <c r="A31" s="92"/>
      <c r="B31" s="32">
        <f>Refining!$G$32</f>
        <v>0</v>
      </c>
      <c r="C31" s="38" t="str">
        <f>Vulnerability!$H$32</f>
        <v>1</v>
      </c>
      <c r="D31" s="39"/>
      <c r="E31" s="42"/>
      <c r="F31" s="38">
        <f t="shared" si="0"/>
        <v>0</v>
      </c>
      <c r="G31" s="11"/>
      <c r="H31" s="12"/>
      <c r="I31" s="12"/>
      <c r="J31" s="12"/>
    </row>
    <row r="32" spans="1:10" ht="15">
      <c r="A32" s="90">
        <f>Exploring!$A$9</f>
        <v>0</v>
      </c>
      <c r="B32" s="31">
        <f>Refining!$G$33</f>
        <v>0</v>
      </c>
      <c r="C32" s="37" t="str">
        <f>Vulnerability!$H$33</f>
        <v>1</v>
      </c>
      <c r="D32" s="37"/>
      <c r="E32" s="40"/>
      <c r="F32" s="37">
        <f t="shared" si="0"/>
        <v>0</v>
      </c>
      <c r="G32" s="8"/>
      <c r="H32" s="9"/>
      <c r="I32" s="9"/>
      <c r="J32" s="9"/>
    </row>
    <row r="33" spans="1:7" ht="15">
      <c r="A33" s="91"/>
      <c r="B33" s="32">
        <f>Refining!$G$34</f>
        <v>0</v>
      </c>
      <c r="C33" s="38" t="str">
        <f>Vulnerability!$H$34</f>
        <v>1</v>
      </c>
      <c r="D33" s="38"/>
      <c r="E33" s="41"/>
      <c r="F33" s="38">
        <f t="shared" si="0"/>
        <v>0</v>
      </c>
      <c r="G33" s="2"/>
    </row>
    <row r="34" spans="1:7" ht="15">
      <c r="A34" s="91"/>
      <c r="B34" s="32">
        <f>Refining!$G$35</f>
        <v>0</v>
      </c>
      <c r="C34" s="38" t="str">
        <f>Vulnerability!$H$35</f>
        <v>1</v>
      </c>
      <c r="D34" s="38"/>
      <c r="E34" s="41"/>
      <c r="F34" s="38">
        <f t="shared" si="0"/>
        <v>0</v>
      </c>
      <c r="G34" s="2"/>
    </row>
    <row r="35" spans="1:7" ht="15">
      <c r="A35" s="91"/>
      <c r="B35" s="32">
        <f>Refining!$G$36</f>
        <v>0</v>
      </c>
      <c r="C35" s="38" t="str">
        <f>Vulnerability!$H$36</f>
        <v>1</v>
      </c>
      <c r="D35" s="38"/>
      <c r="E35" s="41"/>
      <c r="F35" s="38">
        <f t="shared" si="0"/>
        <v>0</v>
      </c>
      <c r="G35" s="2"/>
    </row>
    <row r="36" spans="1:10" ht="15">
      <c r="A36" s="92"/>
      <c r="B36" s="32">
        <f>Refining!$G$37</f>
        <v>0</v>
      </c>
      <c r="C36" s="38" t="str">
        <f>Vulnerability!$H$37</f>
        <v>1</v>
      </c>
      <c r="D36" s="39"/>
      <c r="E36" s="42"/>
      <c r="F36" s="38">
        <f t="shared" si="0"/>
        <v>0</v>
      </c>
      <c r="G36" s="11"/>
      <c r="H36" s="12"/>
      <c r="I36" s="12"/>
      <c r="J36" s="12"/>
    </row>
    <row r="37" spans="1:10" ht="15">
      <c r="A37" s="90">
        <f>Exploring!$A$10</f>
        <v>0</v>
      </c>
      <c r="B37" s="31">
        <f>Refining!$G$38</f>
        <v>0</v>
      </c>
      <c r="C37" s="37" t="str">
        <f>Vulnerability!$H$38</f>
        <v>1</v>
      </c>
      <c r="D37" s="37"/>
      <c r="E37" s="40"/>
      <c r="F37" s="37">
        <f t="shared" si="0"/>
        <v>0</v>
      </c>
      <c r="G37" s="8"/>
      <c r="H37" s="9"/>
      <c r="I37" s="9"/>
      <c r="J37" s="9"/>
    </row>
    <row r="38" spans="1:7" ht="15">
      <c r="A38" s="91"/>
      <c r="B38" s="32">
        <f>Refining!$G$39</f>
        <v>0</v>
      </c>
      <c r="C38" s="38" t="str">
        <f>Vulnerability!$H$39</f>
        <v>1</v>
      </c>
      <c r="D38" s="38"/>
      <c r="E38" s="41"/>
      <c r="F38" s="38">
        <f t="shared" si="0"/>
        <v>0</v>
      </c>
      <c r="G38" s="2"/>
    </row>
    <row r="39" spans="1:7" ht="15">
      <c r="A39" s="91"/>
      <c r="B39" s="32">
        <f>Refining!$G$40</f>
        <v>0</v>
      </c>
      <c r="C39" s="38" t="str">
        <f>Vulnerability!$H$40</f>
        <v>1</v>
      </c>
      <c r="D39" s="38"/>
      <c r="E39" s="41"/>
      <c r="F39" s="38">
        <f t="shared" si="0"/>
        <v>0</v>
      </c>
      <c r="G39" s="2"/>
    </row>
    <row r="40" spans="1:7" ht="15">
      <c r="A40" s="91"/>
      <c r="B40" s="32">
        <f>Refining!$G$41</f>
        <v>0</v>
      </c>
      <c r="C40" s="38" t="str">
        <f>Vulnerability!$H$41</f>
        <v>1</v>
      </c>
      <c r="D40" s="38"/>
      <c r="E40" s="41"/>
      <c r="F40" s="38">
        <f t="shared" si="0"/>
        <v>0</v>
      </c>
      <c r="G40" s="2"/>
    </row>
    <row r="41" spans="1:10" ht="15">
      <c r="A41" s="92"/>
      <c r="B41" s="32">
        <f>Refining!$G$42</f>
        <v>0</v>
      </c>
      <c r="C41" s="38" t="str">
        <f>Vulnerability!$H$42</f>
        <v>1</v>
      </c>
      <c r="D41" s="39"/>
      <c r="E41" s="42"/>
      <c r="F41" s="38">
        <f t="shared" si="0"/>
        <v>0</v>
      </c>
      <c r="G41" s="11"/>
      <c r="H41" s="12"/>
      <c r="I41" s="12"/>
      <c r="J41" s="12"/>
    </row>
    <row r="42" spans="1:10" ht="15">
      <c r="A42" s="90">
        <f>Exploring!$A$11</f>
        <v>0</v>
      </c>
      <c r="B42" s="33">
        <f>Refining!$G$43</f>
        <v>0</v>
      </c>
      <c r="C42" s="37" t="str">
        <f>Vulnerability!$H$43</f>
        <v>1</v>
      </c>
      <c r="D42" s="37"/>
      <c r="E42" s="40"/>
      <c r="F42" s="37">
        <f t="shared" si="0"/>
        <v>0</v>
      </c>
      <c r="G42" s="8"/>
      <c r="H42" s="9"/>
      <c r="I42" s="9"/>
      <c r="J42" s="9"/>
    </row>
    <row r="43" spans="1:7" ht="15">
      <c r="A43" s="91"/>
      <c r="B43" s="34">
        <f>Refining!$G$44</f>
        <v>0</v>
      </c>
      <c r="C43" s="38" t="str">
        <f>Vulnerability!$H$44</f>
        <v>1</v>
      </c>
      <c r="D43" s="38"/>
      <c r="E43" s="41"/>
      <c r="F43" s="38">
        <f t="shared" si="0"/>
        <v>0</v>
      </c>
      <c r="G43" s="2"/>
    </row>
    <row r="44" spans="1:7" ht="15">
      <c r="A44" s="91"/>
      <c r="B44" s="34">
        <f>Refining!$G$45</f>
        <v>0</v>
      </c>
      <c r="C44" s="38" t="str">
        <f>Vulnerability!$H$45</f>
        <v>1</v>
      </c>
      <c r="D44" s="38"/>
      <c r="E44" s="41"/>
      <c r="F44" s="38">
        <f t="shared" si="0"/>
        <v>0</v>
      </c>
      <c r="G44" s="2"/>
    </row>
    <row r="45" spans="1:7" ht="15">
      <c r="A45" s="91"/>
      <c r="B45" s="34">
        <f>Refining!$G$46</f>
        <v>0</v>
      </c>
      <c r="C45" s="38" t="str">
        <f>Vulnerability!$H$46</f>
        <v>1</v>
      </c>
      <c r="D45" s="38"/>
      <c r="E45" s="41"/>
      <c r="F45" s="38">
        <f t="shared" si="0"/>
        <v>0</v>
      </c>
      <c r="G45" s="2"/>
    </row>
    <row r="46" spans="1:10" ht="15">
      <c r="A46" s="92"/>
      <c r="B46" s="34">
        <f>Refining!$G$47</f>
        <v>0</v>
      </c>
      <c r="C46" s="38" t="str">
        <f>Vulnerability!$H$47</f>
        <v>1</v>
      </c>
      <c r="D46" s="39"/>
      <c r="E46" s="42"/>
      <c r="F46" s="38">
        <f t="shared" si="0"/>
        <v>0</v>
      </c>
      <c r="G46" s="11"/>
      <c r="H46" s="12"/>
      <c r="I46" s="12"/>
      <c r="J46" s="12"/>
    </row>
    <row r="47" spans="1:10" ht="15">
      <c r="A47" s="90">
        <f>Exploring!$A$12</f>
        <v>0</v>
      </c>
      <c r="B47" s="31">
        <f>Refining!$G$48</f>
        <v>0</v>
      </c>
      <c r="C47" s="37" t="str">
        <f>Vulnerability!$H$48</f>
        <v>1</v>
      </c>
      <c r="D47" s="37"/>
      <c r="E47" s="40"/>
      <c r="F47" s="37">
        <f t="shared" si="0"/>
        <v>0</v>
      </c>
      <c r="G47" s="8"/>
      <c r="H47" s="9"/>
      <c r="I47" s="9"/>
      <c r="J47" s="9"/>
    </row>
    <row r="48" spans="1:7" ht="15">
      <c r="A48" s="91"/>
      <c r="B48" s="32">
        <f>Refining!$G$49</f>
        <v>0</v>
      </c>
      <c r="C48" s="38" t="str">
        <f>Vulnerability!$H$49</f>
        <v>1</v>
      </c>
      <c r="D48" s="38"/>
      <c r="E48" s="41"/>
      <c r="F48" s="38">
        <f t="shared" si="0"/>
        <v>0</v>
      </c>
      <c r="G48" s="2"/>
    </row>
    <row r="49" spans="1:7" ht="15">
      <c r="A49" s="91"/>
      <c r="B49" s="32">
        <f>Refining!$G$50</f>
        <v>0</v>
      </c>
      <c r="C49" s="38" t="str">
        <f>Vulnerability!$H$50</f>
        <v>1</v>
      </c>
      <c r="D49" s="38"/>
      <c r="E49" s="41"/>
      <c r="F49" s="38">
        <f t="shared" si="0"/>
        <v>0</v>
      </c>
      <c r="G49" s="2"/>
    </row>
    <row r="50" spans="1:7" ht="15">
      <c r="A50" s="91"/>
      <c r="B50" s="32">
        <f>Refining!$G$51</f>
        <v>0</v>
      </c>
      <c r="C50" s="38" t="str">
        <f>Vulnerability!$H$51</f>
        <v>1</v>
      </c>
      <c r="D50" s="38"/>
      <c r="E50" s="41"/>
      <c r="F50" s="38">
        <f t="shared" si="0"/>
        <v>0</v>
      </c>
      <c r="G50" s="2"/>
    </row>
    <row r="51" spans="1:10" ht="15">
      <c r="A51" s="92"/>
      <c r="B51" s="32">
        <f>Refining!$G$52</f>
        <v>0</v>
      </c>
      <c r="C51" s="38" t="str">
        <f>Vulnerability!$H$52</f>
        <v>1</v>
      </c>
      <c r="D51" s="39"/>
      <c r="E51" s="42"/>
      <c r="F51" s="38">
        <f t="shared" si="0"/>
        <v>0</v>
      </c>
      <c r="G51" s="11"/>
      <c r="H51" s="12"/>
      <c r="I51" s="12"/>
      <c r="J51" s="12"/>
    </row>
    <row r="52" spans="1:10" ht="15">
      <c r="A52" s="90">
        <f>Exploring!$A$13</f>
        <v>0</v>
      </c>
      <c r="B52" s="31">
        <f>Refining!$G$53</f>
        <v>0</v>
      </c>
      <c r="C52" s="37" t="str">
        <f>Vulnerability!$H$53</f>
        <v>1</v>
      </c>
      <c r="D52" s="37"/>
      <c r="E52" s="40"/>
      <c r="F52" s="37">
        <f t="shared" si="0"/>
        <v>0</v>
      </c>
      <c r="G52" s="8"/>
      <c r="H52" s="9"/>
      <c r="I52" s="9"/>
      <c r="J52" s="9"/>
    </row>
    <row r="53" spans="1:7" ht="15">
      <c r="A53" s="91"/>
      <c r="B53" s="32">
        <f>Refining!$G$54</f>
        <v>0</v>
      </c>
      <c r="C53" s="38" t="str">
        <f>Vulnerability!$H$54</f>
        <v>1</v>
      </c>
      <c r="D53" s="38"/>
      <c r="E53" s="41"/>
      <c r="F53" s="38">
        <f t="shared" si="0"/>
        <v>0</v>
      </c>
      <c r="G53" s="2"/>
    </row>
    <row r="54" spans="1:7" ht="15">
      <c r="A54" s="91"/>
      <c r="B54" s="32">
        <f>Refining!$G$55</f>
        <v>0</v>
      </c>
      <c r="C54" s="38" t="str">
        <f>Vulnerability!$H$55</f>
        <v>1</v>
      </c>
      <c r="D54" s="38"/>
      <c r="E54" s="41"/>
      <c r="F54" s="38">
        <f t="shared" si="0"/>
        <v>0</v>
      </c>
      <c r="G54" s="2"/>
    </row>
    <row r="55" spans="1:7" ht="15">
      <c r="A55" s="91"/>
      <c r="B55" s="32">
        <f>Refining!$G$56</f>
        <v>0</v>
      </c>
      <c r="C55" s="38" t="str">
        <f>Vulnerability!$H$56</f>
        <v>1</v>
      </c>
      <c r="D55" s="38"/>
      <c r="E55" s="41"/>
      <c r="F55" s="38">
        <f t="shared" si="0"/>
        <v>0</v>
      </c>
      <c r="G55" s="2"/>
    </row>
    <row r="56" spans="1:10" ht="15">
      <c r="A56" s="92"/>
      <c r="B56" s="32">
        <f>Refining!$G$57</f>
        <v>0</v>
      </c>
      <c r="C56" s="38" t="str">
        <f>Vulnerability!$H$57</f>
        <v>1</v>
      </c>
      <c r="D56" s="39"/>
      <c r="E56" s="42"/>
      <c r="F56" s="38">
        <f t="shared" si="0"/>
        <v>0</v>
      </c>
      <c r="G56" s="11"/>
      <c r="H56" s="12"/>
      <c r="I56" s="12"/>
      <c r="J56" s="12"/>
    </row>
    <row r="57" spans="1:10" ht="15">
      <c r="A57" s="90">
        <f>Exploring!$A$14</f>
        <v>0</v>
      </c>
      <c r="B57" s="31">
        <f>Refining!$G$58</f>
        <v>0</v>
      </c>
      <c r="C57" s="37" t="str">
        <f>Vulnerability!$H$58</f>
        <v>1</v>
      </c>
      <c r="D57" s="37"/>
      <c r="E57" s="37"/>
      <c r="F57" s="37">
        <f t="shared" si="0"/>
        <v>0</v>
      </c>
      <c r="G57" s="8"/>
      <c r="H57" s="9"/>
      <c r="I57" s="9"/>
      <c r="J57" s="9"/>
    </row>
    <row r="58" spans="1:7" ht="15">
      <c r="A58" s="91"/>
      <c r="B58" s="32">
        <f>Refining!$G$59</f>
        <v>0</v>
      </c>
      <c r="C58" s="38" t="str">
        <f>Vulnerability!$H$59</f>
        <v>1</v>
      </c>
      <c r="D58" s="38"/>
      <c r="E58" s="38"/>
      <c r="F58" s="38">
        <f t="shared" si="0"/>
        <v>0</v>
      </c>
      <c r="G58" s="2"/>
    </row>
    <row r="59" spans="1:7" ht="15">
      <c r="A59" s="91"/>
      <c r="B59" s="32">
        <f>Refining!$G$60</f>
        <v>0</v>
      </c>
      <c r="C59" s="38" t="str">
        <f>Vulnerability!$H$60</f>
        <v>1</v>
      </c>
      <c r="D59" s="38"/>
      <c r="E59" s="38"/>
      <c r="F59" s="38">
        <f t="shared" si="0"/>
        <v>0</v>
      </c>
      <c r="G59" s="2"/>
    </row>
    <row r="60" spans="1:7" ht="15">
      <c r="A60" s="91"/>
      <c r="B60" s="32">
        <f>Refining!$G$61</f>
        <v>0</v>
      </c>
      <c r="C60" s="38" t="str">
        <f>Vulnerability!$H$61</f>
        <v>1</v>
      </c>
      <c r="D60" s="38"/>
      <c r="E60" s="38"/>
      <c r="F60" s="38">
        <f t="shared" si="0"/>
        <v>0</v>
      </c>
      <c r="G60" s="2"/>
    </row>
    <row r="61" spans="1:10" ht="15">
      <c r="A61" s="92"/>
      <c r="B61" s="32">
        <f>Refining!$G$62</f>
        <v>0</v>
      </c>
      <c r="C61" s="38" t="str">
        <f>Vulnerability!$H$62</f>
        <v>1</v>
      </c>
      <c r="D61" s="39"/>
      <c r="E61" s="39"/>
      <c r="F61" s="38">
        <f t="shared" si="0"/>
        <v>0</v>
      </c>
      <c r="G61" s="11"/>
      <c r="H61" s="12"/>
      <c r="I61" s="12"/>
      <c r="J61" s="12"/>
    </row>
    <row r="62" spans="1:8" ht="15">
      <c r="A62" s="90">
        <f>Exploring!$A$15</f>
        <v>0</v>
      </c>
      <c r="B62" s="31">
        <f>Refining!$G$63</f>
        <v>0</v>
      </c>
      <c r="C62" s="37" t="str">
        <f>Vulnerability!$H$63</f>
        <v>1</v>
      </c>
      <c r="D62" s="43"/>
      <c r="E62" s="41"/>
      <c r="F62" s="37">
        <f t="shared" si="0"/>
        <v>0</v>
      </c>
      <c r="G62" s="9"/>
      <c r="H62" s="9"/>
    </row>
    <row r="63" spans="1:6" ht="15">
      <c r="A63" s="91"/>
      <c r="B63" s="32">
        <f>Refining!$G$64</f>
        <v>0</v>
      </c>
      <c r="C63" s="38" t="str">
        <f>Vulnerability!$H$64</f>
        <v>1</v>
      </c>
      <c r="D63" s="43"/>
      <c r="E63" s="41"/>
      <c r="F63" s="38">
        <f t="shared" si="0"/>
        <v>0</v>
      </c>
    </row>
    <row r="64" spans="1:6" ht="15">
      <c r="A64" s="91"/>
      <c r="B64" s="32">
        <f>Refining!$G$65</f>
        <v>0</v>
      </c>
      <c r="C64" s="38" t="str">
        <f>Vulnerability!$H$65</f>
        <v>1</v>
      </c>
      <c r="D64" s="43"/>
      <c r="E64" s="41"/>
      <c r="F64" s="38">
        <f t="shared" si="0"/>
        <v>0</v>
      </c>
    </row>
    <row r="65" spans="1:6" ht="15">
      <c r="A65" s="91"/>
      <c r="B65" s="32">
        <f>Refining!$G$66</f>
        <v>0</v>
      </c>
      <c r="C65" s="38" t="str">
        <f>Vulnerability!$H$66</f>
        <v>1</v>
      </c>
      <c r="D65" s="43"/>
      <c r="E65" s="41"/>
      <c r="F65" s="38">
        <f t="shared" si="0"/>
        <v>0</v>
      </c>
    </row>
    <row r="66" spans="1:8" ht="15">
      <c r="A66" s="92"/>
      <c r="B66" s="32">
        <f>Refining!$G$67</f>
        <v>0</v>
      </c>
      <c r="C66" s="38" t="str">
        <f>Vulnerability!$H$67</f>
        <v>1</v>
      </c>
      <c r="D66" s="39"/>
      <c r="E66" s="41"/>
      <c r="F66" s="38">
        <f t="shared" si="0"/>
        <v>0</v>
      </c>
      <c r="G66" s="12"/>
      <c r="H66" s="12"/>
    </row>
    <row r="67" spans="1:10" ht="15">
      <c r="A67" s="90">
        <f>Exploring!$A$16</f>
        <v>0</v>
      </c>
      <c r="B67" s="31">
        <f>Refining!$G$68</f>
        <v>0</v>
      </c>
      <c r="C67" s="37" t="str">
        <f>Vulnerability!$H$68</f>
        <v>1</v>
      </c>
      <c r="D67" s="43"/>
      <c r="E67" s="37"/>
      <c r="F67" s="37">
        <f aca="true" t="shared" si="1" ref="F67:F130">SUM(D67*E67)</f>
        <v>0</v>
      </c>
      <c r="G67" s="9"/>
      <c r="H67" s="9"/>
      <c r="I67" s="9"/>
      <c r="J67" s="9"/>
    </row>
    <row r="68" spans="1:6" ht="15">
      <c r="A68" s="91"/>
      <c r="B68" s="32">
        <f>Refining!$G$69</f>
        <v>0</v>
      </c>
      <c r="C68" s="38" t="str">
        <f>Vulnerability!$H$69</f>
        <v>1</v>
      </c>
      <c r="D68" s="43"/>
      <c r="E68" s="38"/>
      <c r="F68" s="38">
        <f t="shared" si="1"/>
        <v>0</v>
      </c>
    </row>
    <row r="69" spans="1:6" ht="15">
      <c r="A69" s="91"/>
      <c r="B69" s="32">
        <f>Refining!$G$70</f>
        <v>0</v>
      </c>
      <c r="C69" s="38" t="str">
        <f>Vulnerability!$H$70</f>
        <v>1</v>
      </c>
      <c r="D69" s="43"/>
      <c r="E69" s="38"/>
      <c r="F69" s="38">
        <f t="shared" si="1"/>
        <v>0</v>
      </c>
    </row>
    <row r="70" spans="1:6" ht="15">
      <c r="A70" s="91"/>
      <c r="B70" s="32">
        <f>Refining!$G$71</f>
        <v>0</v>
      </c>
      <c r="C70" s="38" t="str">
        <f>Vulnerability!$H$71</f>
        <v>1</v>
      </c>
      <c r="D70" s="43"/>
      <c r="E70" s="38"/>
      <c r="F70" s="38">
        <f t="shared" si="1"/>
        <v>0</v>
      </c>
    </row>
    <row r="71" spans="1:8" ht="15">
      <c r="A71" s="92"/>
      <c r="B71" s="32">
        <f>Refining!$G$72</f>
        <v>0</v>
      </c>
      <c r="C71" s="38" t="str">
        <f>Vulnerability!$H$72</f>
        <v>1</v>
      </c>
      <c r="D71" s="39"/>
      <c r="E71" s="39"/>
      <c r="F71" s="38">
        <f t="shared" si="1"/>
        <v>0</v>
      </c>
      <c r="G71" s="12"/>
      <c r="H71" s="12"/>
    </row>
    <row r="72" spans="1:10" ht="15">
      <c r="A72" s="90">
        <f>Exploring!$A$17</f>
        <v>0</v>
      </c>
      <c r="B72" s="31">
        <f>Refining!$G$73</f>
        <v>0</v>
      </c>
      <c r="C72" s="37" t="str">
        <f>Vulnerability!$H$73</f>
        <v>1</v>
      </c>
      <c r="D72" s="43"/>
      <c r="E72" s="37"/>
      <c r="F72" s="37">
        <f t="shared" si="1"/>
        <v>0</v>
      </c>
      <c r="G72" s="9"/>
      <c r="H72" s="9"/>
      <c r="I72" s="9"/>
      <c r="J72" s="9"/>
    </row>
    <row r="73" spans="1:6" ht="15">
      <c r="A73" s="91"/>
      <c r="B73" s="32">
        <f>Refining!$G$74</f>
        <v>0</v>
      </c>
      <c r="C73" s="38" t="str">
        <f>Vulnerability!$H$74</f>
        <v>1</v>
      </c>
      <c r="D73" s="43"/>
      <c r="E73" s="38"/>
      <c r="F73" s="38">
        <f t="shared" si="1"/>
        <v>0</v>
      </c>
    </row>
    <row r="74" spans="1:6" ht="15">
      <c r="A74" s="91"/>
      <c r="B74" s="32">
        <f>Refining!$G$75</f>
        <v>0</v>
      </c>
      <c r="C74" s="38" t="str">
        <f>Vulnerability!$H$75</f>
        <v>1</v>
      </c>
      <c r="D74" s="43"/>
      <c r="E74" s="38"/>
      <c r="F74" s="38">
        <f t="shared" si="1"/>
        <v>0</v>
      </c>
    </row>
    <row r="75" spans="1:6" ht="15">
      <c r="A75" s="91"/>
      <c r="B75" s="32">
        <f>Refining!$G$76</f>
        <v>0</v>
      </c>
      <c r="C75" s="38" t="str">
        <f>Vulnerability!$H$76</f>
        <v>1</v>
      </c>
      <c r="D75" s="43"/>
      <c r="E75" s="38"/>
      <c r="F75" s="38">
        <f t="shared" si="1"/>
        <v>0</v>
      </c>
    </row>
    <row r="76" spans="1:10" ht="15">
      <c r="A76" s="92"/>
      <c r="B76" s="32">
        <f>Refining!$G$77</f>
        <v>0</v>
      </c>
      <c r="C76" s="38" t="str">
        <f>Vulnerability!$H$77</f>
        <v>1</v>
      </c>
      <c r="D76" s="39"/>
      <c r="E76" s="39"/>
      <c r="F76" s="38">
        <f t="shared" si="1"/>
        <v>0</v>
      </c>
      <c r="G76" s="12"/>
      <c r="H76" s="12"/>
      <c r="I76" s="12"/>
      <c r="J76" s="12"/>
    </row>
    <row r="77" spans="1:8" ht="15">
      <c r="A77" s="90">
        <f>Exploring!$A$18</f>
        <v>0</v>
      </c>
      <c r="B77" s="31">
        <f>Refining!$G$78</f>
        <v>0</v>
      </c>
      <c r="C77" s="37" t="str">
        <f>Vulnerability!$H$78</f>
        <v>1</v>
      </c>
      <c r="D77" s="43"/>
      <c r="E77" s="37"/>
      <c r="F77" s="37">
        <f t="shared" si="1"/>
        <v>0</v>
      </c>
      <c r="G77" s="9"/>
      <c r="H77" s="9"/>
    </row>
    <row r="78" spans="1:6" ht="15">
      <c r="A78" s="91"/>
      <c r="B78" s="32">
        <f>Refining!$G$79</f>
        <v>0</v>
      </c>
      <c r="C78" s="38" t="str">
        <f>Vulnerability!$H$79</f>
        <v>1</v>
      </c>
      <c r="D78" s="43"/>
      <c r="E78" s="38"/>
      <c r="F78" s="38">
        <f t="shared" si="1"/>
        <v>0</v>
      </c>
    </row>
    <row r="79" spans="1:6" ht="15">
      <c r="A79" s="91"/>
      <c r="B79" s="32">
        <f>Refining!$G$80</f>
        <v>0</v>
      </c>
      <c r="C79" s="38" t="str">
        <f>Vulnerability!$H$80</f>
        <v>1</v>
      </c>
      <c r="D79" s="43"/>
      <c r="E79" s="38"/>
      <c r="F79" s="38">
        <f t="shared" si="1"/>
        <v>0</v>
      </c>
    </row>
    <row r="80" spans="1:6" ht="15">
      <c r="A80" s="91"/>
      <c r="B80" s="32">
        <f>Refining!$G$81</f>
        <v>0</v>
      </c>
      <c r="C80" s="38" t="str">
        <f>Vulnerability!$H$81</f>
        <v>1</v>
      </c>
      <c r="D80" s="43"/>
      <c r="E80" s="38"/>
      <c r="F80" s="38">
        <f t="shared" si="1"/>
        <v>0</v>
      </c>
    </row>
    <row r="81" spans="1:10" ht="15">
      <c r="A81" s="92"/>
      <c r="B81" s="32">
        <f>Refining!$G$82</f>
        <v>0</v>
      </c>
      <c r="C81" s="38" t="str">
        <f>Vulnerability!$H$82</f>
        <v>1</v>
      </c>
      <c r="D81" s="43"/>
      <c r="E81" s="39"/>
      <c r="F81" s="38">
        <f t="shared" si="1"/>
        <v>0</v>
      </c>
      <c r="G81" s="12"/>
      <c r="H81" s="12"/>
      <c r="I81" s="12"/>
      <c r="J81" s="12"/>
    </row>
    <row r="82" spans="1:8" ht="15">
      <c r="A82" s="90">
        <f>Exploring!$A$19</f>
        <v>0</v>
      </c>
      <c r="B82" s="31">
        <f>Refining!$G$83</f>
        <v>0</v>
      </c>
      <c r="C82" s="37" t="str">
        <f>Vulnerability!$H$83</f>
        <v>1</v>
      </c>
      <c r="D82" s="37"/>
      <c r="E82" s="37"/>
      <c r="F82" s="37">
        <f t="shared" si="1"/>
        <v>0</v>
      </c>
      <c r="G82" s="9"/>
      <c r="H82" s="9"/>
    </row>
    <row r="83" spans="1:6" ht="15">
      <c r="A83" s="91"/>
      <c r="B83" s="32">
        <f>Refining!$G$84</f>
        <v>0</v>
      </c>
      <c r="C83" s="38" t="str">
        <f>Vulnerability!$H$84</f>
        <v>1</v>
      </c>
      <c r="D83" s="43"/>
      <c r="E83" s="38"/>
      <c r="F83" s="38">
        <f t="shared" si="1"/>
        <v>0</v>
      </c>
    </row>
    <row r="84" spans="1:6" ht="15">
      <c r="A84" s="91"/>
      <c r="B84" s="32">
        <f>Refining!$G$85</f>
        <v>0</v>
      </c>
      <c r="C84" s="38" t="str">
        <f>Vulnerability!$H$85</f>
        <v>1</v>
      </c>
      <c r="D84" s="43"/>
      <c r="E84" s="38"/>
      <c r="F84" s="38">
        <f t="shared" si="1"/>
        <v>0</v>
      </c>
    </row>
    <row r="85" spans="1:6" ht="15">
      <c r="A85" s="91"/>
      <c r="B85" s="32">
        <f>Refining!$G$86</f>
        <v>0</v>
      </c>
      <c r="C85" s="38" t="str">
        <f>Vulnerability!$H$86</f>
        <v>1</v>
      </c>
      <c r="D85" s="43"/>
      <c r="E85" s="38"/>
      <c r="F85" s="38">
        <f t="shared" si="1"/>
        <v>0</v>
      </c>
    </row>
    <row r="86" spans="1:8" ht="15">
      <c r="A86" s="92"/>
      <c r="B86" s="32">
        <f>Refining!$G$87</f>
        <v>0</v>
      </c>
      <c r="C86" s="38" t="str">
        <f>Vulnerability!$H$87</f>
        <v>1</v>
      </c>
      <c r="D86" s="39"/>
      <c r="E86" s="39"/>
      <c r="F86" s="38">
        <f t="shared" si="1"/>
        <v>0</v>
      </c>
      <c r="G86" s="12"/>
      <c r="H86" s="12"/>
    </row>
    <row r="87" spans="1:10" ht="15">
      <c r="A87" s="90">
        <f>Exploring!$A$20</f>
        <v>0</v>
      </c>
      <c r="B87" s="31">
        <f>Refining!$G$88</f>
        <v>0</v>
      </c>
      <c r="C87" s="37" t="str">
        <f>Vulnerability!$H$88</f>
        <v>1</v>
      </c>
      <c r="D87" s="43"/>
      <c r="E87" s="37"/>
      <c r="F87" s="37">
        <f t="shared" si="1"/>
        <v>0</v>
      </c>
      <c r="G87" s="9"/>
      <c r="H87" s="9"/>
      <c r="I87" s="9"/>
      <c r="J87" s="9"/>
    </row>
    <row r="88" spans="1:6" ht="15">
      <c r="A88" s="91"/>
      <c r="B88" s="32">
        <f>Refining!$G$89</f>
        <v>0</v>
      </c>
      <c r="C88" s="38" t="str">
        <f>Vulnerability!$H$89</f>
        <v>1</v>
      </c>
      <c r="D88" s="43"/>
      <c r="E88" s="38"/>
      <c r="F88" s="38">
        <f t="shared" si="1"/>
        <v>0</v>
      </c>
    </row>
    <row r="89" spans="1:6" ht="15">
      <c r="A89" s="91"/>
      <c r="B89" s="32">
        <f>Refining!$G$90</f>
        <v>0</v>
      </c>
      <c r="C89" s="38" t="str">
        <f>Vulnerability!$H$90</f>
        <v>1</v>
      </c>
      <c r="D89" s="43"/>
      <c r="E89" s="38"/>
      <c r="F89" s="38">
        <f t="shared" si="1"/>
        <v>0</v>
      </c>
    </row>
    <row r="90" spans="1:6" ht="15">
      <c r="A90" s="91"/>
      <c r="B90" s="32">
        <f>Refining!$G$91</f>
        <v>0</v>
      </c>
      <c r="C90" s="38" t="str">
        <f>Vulnerability!$H$91</f>
        <v>1</v>
      </c>
      <c r="D90" s="43"/>
      <c r="E90" s="38"/>
      <c r="F90" s="38">
        <f t="shared" si="1"/>
        <v>0</v>
      </c>
    </row>
    <row r="91" spans="1:10" ht="15">
      <c r="A91" s="92"/>
      <c r="B91" s="32">
        <f>Refining!$G$92</f>
        <v>0</v>
      </c>
      <c r="C91" s="38" t="str">
        <f>Vulnerability!$H$92</f>
        <v>1</v>
      </c>
      <c r="D91" s="39"/>
      <c r="E91" s="39"/>
      <c r="F91" s="38">
        <f t="shared" si="1"/>
        <v>0</v>
      </c>
      <c r="G91" s="12"/>
      <c r="H91" s="12"/>
      <c r="J91" s="12"/>
    </row>
    <row r="92" spans="1:9" ht="15">
      <c r="A92" s="90">
        <f>Exploring!$A$21</f>
        <v>0</v>
      </c>
      <c r="B92" s="31">
        <f>Refining!$G$93</f>
        <v>0</v>
      </c>
      <c r="C92" s="37" t="str">
        <f>Vulnerability!$H$93</f>
        <v>1</v>
      </c>
      <c r="D92" s="43"/>
      <c r="E92" s="37"/>
      <c r="F92" s="37">
        <f t="shared" si="1"/>
        <v>0</v>
      </c>
      <c r="G92" s="9"/>
      <c r="H92" s="9"/>
      <c r="I92" s="9"/>
    </row>
    <row r="93" spans="1:6" ht="15">
      <c r="A93" s="91"/>
      <c r="B93" s="32">
        <f>Refining!$G$94</f>
        <v>0</v>
      </c>
      <c r="C93" s="38" t="str">
        <f>Vulnerability!$H$94</f>
        <v>1</v>
      </c>
      <c r="D93" s="43"/>
      <c r="E93" s="38"/>
      <c r="F93" s="38">
        <f t="shared" si="1"/>
        <v>0</v>
      </c>
    </row>
    <row r="94" spans="1:6" ht="15">
      <c r="A94" s="91"/>
      <c r="B94" s="32">
        <f>Refining!$G$95</f>
        <v>0</v>
      </c>
      <c r="C94" s="38" t="str">
        <f>Vulnerability!$H$95</f>
        <v>1</v>
      </c>
      <c r="D94" s="43"/>
      <c r="E94" s="38"/>
      <c r="F94" s="38">
        <f t="shared" si="1"/>
        <v>0</v>
      </c>
    </row>
    <row r="95" spans="1:6" ht="15">
      <c r="A95" s="91"/>
      <c r="B95" s="32">
        <f>Refining!$G$96</f>
        <v>0</v>
      </c>
      <c r="C95" s="38" t="str">
        <f>Vulnerability!$H$96</f>
        <v>1</v>
      </c>
      <c r="D95" s="43"/>
      <c r="E95" s="38"/>
      <c r="F95" s="38">
        <f t="shared" si="1"/>
        <v>0</v>
      </c>
    </row>
    <row r="96" spans="1:9" ht="15">
      <c r="A96" s="92"/>
      <c r="B96" s="32">
        <f>Refining!$G$97</f>
        <v>0</v>
      </c>
      <c r="C96" s="38" t="str">
        <f>Vulnerability!$H$97</f>
        <v>1</v>
      </c>
      <c r="D96" s="39"/>
      <c r="E96" s="39"/>
      <c r="F96" s="38">
        <f t="shared" si="1"/>
        <v>0</v>
      </c>
      <c r="G96" s="12"/>
      <c r="H96" s="12"/>
      <c r="I96" s="12"/>
    </row>
    <row r="97" spans="1:10" ht="15">
      <c r="A97" s="90">
        <f>Exploring!$A$22</f>
        <v>0</v>
      </c>
      <c r="B97" s="31">
        <f>Refining!$G$98</f>
        <v>0</v>
      </c>
      <c r="C97" s="37" t="str">
        <f>Vulnerability!$H$98</f>
        <v>1</v>
      </c>
      <c r="D97" s="43"/>
      <c r="E97" s="37"/>
      <c r="F97" s="37">
        <f t="shared" si="1"/>
        <v>0</v>
      </c>
      <c r="G97" s="9"/>
      <c r="H97" s="9"/>
      <c r="J97" s="9"/>
    </row>
    <row r="98" spans="1:6" ht="15">
      <c r="A98" s="91"/>
      <c r="B98" s="32">
        <f>Refining!$G$99</f>
        <v>0</v>
      </c>
      <c r="C98" s="38" t="str">
        <f>Vulnerability!$H$99</f>
        <v>1</v>
      </c>
      <c r="D98" s="43"/>
      <c r="E98" s="38"/>
      <c r="F98" s="38">
        <f t="shared" si="1"/>
        <v>0</v>
      </c>
    </row>
    <row r="99" spans="1:6" ht="15">
      <c r="A99" s="91"/>
      <c r="B99" s="32">
        <f>Refining!$G$100</f>
        <v>0</v>
      </c>
      <c r="C99" s="38" t="str">
        <f>Vulnerability!$H$100</f>
        <v>1</v>
      </c>
      <c r="D99" s="43"/>
      <c r="E99" s="38"/>
      <c r="F99" s="38">
        <f t="shared" si="1"/>
        <v>0</v>
      </c>
    </row>
    <row r="100" spans="1:6" ht="15">
      <c r="A100" s="91"/>
      <c r="B100" s="32">
        <f>Refining!$G$101</f>
        <v>0</v>
      </c>
      <c r="C100" s="38" t="str">
        <f>Vulnerability!$H$101</f>
        <v>1</v>
      </c>
      <c r="D100" s="43"/>
      <c r="E100" s="38"/>
      <c r="F100" s="38">
        <f t="shared" si="1"/>
        <v>0</v>
      </c>
    </row>
    <row r="101" spans="1:9" ht="15">
      <c r="A101" s="92"/>
      <c r="B101" s="32">
        <f>Refining!$G$102</f>
        <v>0</v>
      </c>
      <c r="C101" s="38" t="str">
        <f>Vulnerability!$H$102</f>
        <v>1</v>
      </c>
      <c r="D101" s="39"/>
      <c r="E101" s="39"/>
      <c r="F101" s="38">
        <f t="shared" si="1"/>
        <v>0</v>
      </c>
      <c r="G101" s="12"/>
      <c r="H101" s="12"/>
      <c r="I101" s="12"/>
    </row>
    <row r="102" spans="1:10" ht="15">
      <c r="A102" s="90">
        <f>Exploring!$A$23</f>
        <v>0</v>
      </c>
      <c r="B102" s="31">
        <f>Refining!$G$103</f>
        <v>0</v>
      </c>
      <c r="C102" s="37" t="str">
        <f>Vulnerability!$H$103</f>
        <v>1</v>
      </c>
      <c r="D102" s="43"/>
      <c r="E102" s="37"/>
      <c r="F102" s="37">
        <f t="shared" si="1"/>
        <v>0</v>
      </c>
      <c r="G102" s="9"/>
      <c r="H102" s="9"/>
      <c r="J102" s="9"/>
    </row>
    <row r="103" spans="1:6" ht="15">
      <c r="A103" s="91"/>
      <c r="B103" s="32">
        <f>Refining!$G$104</f>
        <v>0</v>
      </c>
      <c r="C103" s="38" t="str">
        <f>Vulnerability!$H$104</f>
        <v>1</v>
      </c>
      <c r="D103" s="43"/>
      <c r="E103" s="38"/>
      <c r="F103" s="38">
        <f t="shared" si="1"/>
        <v>0</v>
      </c>
    </row>
    <row r="104" spans="1:6" ht="15">
      <c r="A104" s="91"/>
      <c r="B104" s="32">
        <f>Refining!$G$105</f>
        <v>0</v>
      </c>
      <c r="C104" s="38" t="str">
        <f>Vulnerability!$H$105</f>
        <v>1</v>
      </c>
      <c r="D104" s="43"/>
      <c r="E104" s="38"/>
      <c r="F104" s="38">
        <f t="shared" si="1"/>
        <v>0</v>
      </c>
    </row>
    <row r="105" spans="1:6" ht="15">
      <c r="A105" s="91"/>
      <c r="B105" s="32">
        <f>Refining!$G$106</f>
        <v>0</v>
      </c>
      <c r="C105" s="38" t="str">
        <f>Vulnerability!$H$106</f>
        <v>1</v>
      </c>
      <c r="D105" s="43"/>
      <c r="E105" s="38"/>
      <c r="F105" s="38">
        <f t="shared" si="1"/>
        <v>0</v>
      </c>
    </row>
    <row r="106" spans="1:9" ht="15">
      <c r="A106" s="92"/>
      <c r="B106" s="32">
        <f>Refining!$G$107</f>
        <v>0</v>
      </c>
      <c r="C106" s="38" t="str">
        <f>Vulnerability!$H$107</f>
        <v>1</v>
      </c>
      <c r="D106" s="43"/>
      <c r="E106" s="39"/>
      <c r="F106" s="38">
        <f t="shared" si="1"/>
        <v>0</v>
      </c>
      <c r="G106" s="12"/>
      <c r="H106" s="12"/>
      <c r="I106" s="12"/>
    </row>
    <row r="107" spans="1:10" ht="15">
      <c r="A107" s="90">
        <f>Exploring!$A$24</f>
        <v>0</v>
      </c>
      <c r="B107" s="31">
        <f>Refining!$G$108</f>
        <v>0</v>
      </c>
      <c r="C107" s="37" t="str">
        <f>Vulnerability!$H$108</f>
        <v>1</v>
      </c>
      <c r="D107" s="37"/>
      <c r="E107" s="37"/>
      <c r="F107" s="37">
        <f t="shared" si="1"/>
        <v>0</v>
      </c>
      <c r="G107" s="9"/>
      <c r="H107" s="9"/>
      <c r="J107" s="9"/>
    </row>
    <row r="108" spans="1:6" ht="15">
      <c r="A108" s="91"/>
      <c r="B108" s="32">
        <f>Refining!$G$109</f>
        <v>0</v>
      </c>
      <c r="C108" s="38" t="str">
        <f>Vulnerability!$H$109</f>
        <v>1</v>
      </c>
      <c r="D108" s="43"/>
      <c r="E108" s="38"/>
      <c r="F108" s="38">
        <f t="shared" si="1"/>
        <v>0</v>
      </c>
    </row>
    <row r="109" spans="1:6" ht="15">
      <c r="A109" s="91"/>
      <c r="B109" s="32">
        <f>Refining!$G$110</f>
        <v>0</v>
      </c>
      <c r="C109" s="38" t="str">
        <f>Vulnerability!$H$110</f>
        <v>1</v>
      </c>
      <c r="D109" s="43"/>
      <c r="E109" s="38"/>
      <c r="F109" s="38">
        <f t="shared" si="1"/>
        <v>0</v>
      </c>
    </row>
    <row r="110" spans="1:6" ht="15">
      <c r="A110" s="91"/>
      <c r="B110" s="32">
        <f>Refining!$G$111</f>
        <v>0</v>
      </c>
      <c r="C110" s="38" t="str">
        <f>Vulnerability!$H$111</f>
        <v>1</v>
      </c>
      <c r="D110" s="43"/>
      <c r="E110" s="38"/>
      <c r="F110" s="38">
        <f t="shared" si="1"/>
        <v>0</v>
      </c>
    </row>
    <row r="111" spans="1:8" ht="15">
      <c r="A111" s="92"/>
      <c r="B111" s="32">
        <f>Refining!$G$112</f>
        <v>0</v>
      </c>
      <c r="C111" s="38" t="str">
        <f>Vulnerability!$H$112</f>
        <v>1</v>
      </c>
      <c r="D111" s="43"/>
      <c r="E111" s="39"/>
      <c r="F111" s="38">
        <f t="shared" si="1"/>
        <v>0</v>
      </c>
      <c r="G111" s="12"/>
      <c r="H111" s="12"/>
    </row>
    <row r="112" spans="1:10" ht="15">
      <c r="A112" s="90">
        <f>Exploring!$A$25</f>
        <v>0</v>
      </c>
      <c r="B112" s="31">
        <f>Refining!$G$113</f>
        <v>0</v>
      </c>
      <c r="C112" s="37" t="str">
        <f>Vulnerability!$H$113</f>
        <v>1</v>
      </c>
      <c r="D112" s="37"/>
      <c r="E112" s="37"/>
      <c r="F112" s="37">
        <f t="shared" si="1"/>
        <v>0</v>
      </c>
      <c r="G112" s="9"/>
      <c r="H112" s="9"/>
      <c r="I112" s="9"/>
      <c r="J112" s="9"/>
    </row>
    <row r="113" spans="1:6" ht="15">
      <c r="A113" s="91"/>
      <c r="B113" s="32">
        <f>Refining!$G$114</f>
        <v>0</v>
      </c>
      <c r="C113" s="38" t="str">
        <f>Vulnerability!$H$114</f>
        <v>1</v>
      </c>
      <c r="D113" s="43"/>
      <c r="E113" s="38"/>
      <c r="F113" s="38">
        <f t="shared" si="1"/>
        <v>0</v>
      </c>
    </row>
    <row r="114" spans="1:6" ht="15">
      <c r="A114" s="91"/>
      <c r="B114" s="32">
        <f>Refining!$G$115</f>
        <v>0</v>
      </c>
      <c r="C114" s="38" t="str">
        <f>Vulnerability!$H$115</f>
        <v>1</v>
      </c>
      <c r="D114" s="43"/>
      <c r="E114" s="38"/>
      <c r="F114" s="38">
        <f t="shared" si="1"/>
        <v>0</v>
      </c>
    </row>
    <row r="115" spans="1:6" ht="15">
      <c r="A115" s="91"/>
      <c r="B115" s="32">
        <f>Refining!$G$116</f>
        <v>0</v>
      </c>
      <c r="C115" s="38" t="str">
        <f>Vulnerability!$H$116</f>
        <v>1</v>
      </c>
      <c r="D115" s="43"/>
      <c r="E115" s="38"/>
      <c r="F115" s="38">
        <f t="shared" si="1"/>
        <v>0</v>
      </c>
    </row>
    <row r="116" spans="1:10" ht="15">
      <c r="A116" s="92"/>
      <c r="B116" s="32">
        <f>Refining!$G$117</f>
        <v>0</v>
      </c>
      <c r="C116" s="38" t="str">
        <f>Vulnerability!$H$117</f>
        <v>1</v>
      </c>
      <c r="D116" s="39"/>
      <c r="E116" s="39"/>
      <c r="F116" s="38">
        <f t="shared" si="1"/>
        <v>0</v>
      </c>
      <c r="G116" s="12"/>
      <c r="H116" s="12"/>
      <c r="I116" s="12"/>
      <c r="J116" s="12"/>
    </row>
    <row r="117" spans="1:10" ht="15">
      <c r="A117" s="90">
        <f>Exploring!$A$26</f>
        <v>0</v>
      </c>
      <c r="B117" s="31">
        <f>Refining!$G$118</f>
        <v>0</v>
      </c>
      <c r="C117" s="37" t="str">
        <f>Vulnerability!$H$118</f>
        <v>1</v>
      </c>
      <c r="D117" s="43"/>
      <c r="E117" s="37"/>
      <c r="F117" s="37">
        <f t="shared" si="1"/>
        <v>0</v>
      </c>
      <c r="G117" s="9"/>
      <c r="H117" s="9"/>
      <c r="I117" s="9"/>
      <c r="J117" s="9"/>
    </row>
    <row r="118" spans="1:6" ht="15">
      <c r="A118" s="91"/>
      <c r="B118" s="32">
        <f>Refining!$G$119</f>
        <v>0</v>
      </c>
      <c r="C118" s="38" t="str">
        <f>Vulnerability!$H$119</f>
        <v>1</v>
      </c>
      <c r="D118" s="43"/>
      <c r="E118" s="38"/>
      <c r="F118" s="38">
        <f t="shared" si="1"/>
        <v>0</v>
      </c>
    </row>
    <row r="119" spans="1:6" ht="15">
      <c r="A119" s="91"/>
      <c r="B119" s="32">
        <f>Refining!$G$120</f>
        <v>0</v>
      </c>
      <c r="C119" s="38" t="str">
        <f>Vulnerability!$H$120</f>
        <v>1</v>
      </c>
      <c r="D119" s="43"/>
      <c r="E119" s="38"/>
      <c r="F119" s="38">
        <f t="shared" si="1"/>
        <v>0</v>
      </c>
    </row>
    <row r="120" spans="1:6" ht="15">
      <c r="A120" s="91"/>
      <c r="B120" s="32">
        <f>Refining!$G$121</f>
        <v>0</v>
      </c>
      <c r="C120" s="38" t="str">
        <f>Vulnerability!$H$121</f>
        <v>1</v>
      </c>
      <c r="D120" s="43"/>
      <c r="E120" s="38"/>
      <c r="F120" s="38">
        <f t="shared" si="1"/>
        <v>0</v>
      </c>
    </row>
    <row r="121" spans="1:10" ht="15">
      <c r="A121" s="92"/>
      <c r="B121" s="35">
        <f>Refining!$G$122</f>
        <v>0</v>
      </c>
      <c r="C121" s="38" t="str">
        <f>Vulnerability!$H$122</f>
        <v>1</v>
      </c>
      <c r="D121" s="39"/>
      <c r="E121" s="39"/>
      <c r="F121" s="38">
        <f t="shared" si="1"/>
        <v>0</v>
      </c>
      <c r="G121" s="12"/>
      <c r="H121" s="12"/>
      <c r="I121" s="12"/>
      <c r="J121" s="12"/>
    </row>
    <row r="122" spans="1:10" ht="15">
      <c r="A122" s="90">
        <f>Exploring!$A$27</f>
        <v>0</v>
      </c>
      <c r="B122" s="32">
        <f>Refining!$G$123</f>
        <v>0</v>
      </c>
      <c r="C122" s="37" t="str">
        <f>Vulnerability!$H$123</f>
        <v>1</v>
      </c>
      <c r="D122" s="43"/>
      <c r="E122" s="37"/>
      <c r="F122" s="37">
        <f t="shared" si="1"/>
        <v>0</v>
      </c>
      <c r="G122" s="9"/>
      <c r="H122" s="9"/>
      <c r="I122" s="9"/>
      <c r="J122" s="9"/>
    </row>
    <row r="123" spans="1:6" ht="15">
      <c r="A123" s="91"/>
      <c r="B123" s="32">
        <f>Refining!$G$124</f>
        <v>0</v>
      </c>
      <c r="C123" s="38" t="str">
        <f>Vulnerability!$H$124</f>
        <v>1</v>
      </c>
      <c r="D123" s="43"/>
      <c r="E123" s="38"/>
      <c r="F123" s="38">
        <f t="shared" si="1"/>
        <v>0</v>
      </c>
    </row>
    <row r="124" spans="1:6" ht="15">
      <c r="A124" s="91"/>
      <c r="B124" s="32">
        <f>Refining!$G$125</f>
        <v>0</v>
      </c>
      <c r="C124" s="38" t="str">
        <f>Vulnerability!$H$125</f>
        <v>1</v>
      </c>
      <c r="D124" s="43"/>
      <c r="E124" s="38"/>
      <c r="F124" s="38">
        <f t="shared" si="1"/>
        <v>0</v>
      </c>
    </row>
    <row r="125" spans="1:6" ht="15">
      <c r="A125" s="91"/>
      <c r="B125" s="32">
        <f>Refining!$G$126</f>
        <v>0</v>
      </c>
      <c r="C125" s="38" t="str">
        <f>Vulnerability!$H$126</f>
        <v>1</v>
      </c>
      <c r="D125" s="43"/>
      <c r="E125" s="38"/>
      <c r="F125" s="38">
        <f t="shared" si="1"/>
        <v>0</v>
      </c>
    </row>
    <row r="126" spans="1:10" ht="15">
      <c r="A126" s="92"/>
      <c r="B126" s="35">
        <f>Refining!$G$127</f>
        <v>0</v>
      </c>
      <c r="C126" s="38" t="str">
        <f>Vulnerability!$H$127</f>
        <v>1</v>
      </c>
      <c r="D126" s="43"/>
      <c r="E126" s="39"/>
      <c r="F126" s="38">
        <f t="shared" si="1"/>
        <v>0</v>
      </c>
      <c r="G126" s="12"/>
      <c r="H126" s="12"/>
      <c r="I126" s="12"/>
      <c r="J126" s="12"/>
    </row>
    <row r="127" spans="1:10" ht="15">
      <c r="A127" s="90">
        <f>Exploring!$A$28</f>
        <v>0</v>
      </c>
      <c r="B127" s="32">
        <f>Refining!$G$128</f>
        <v>0</v>
      </c>
      <c r="C127" s="37" t="str">
        <f>Vulnerability!$H$128</f>
        <v>1</v>
      </c>
      <c r="D127" s="37"/>
      <c r="E127" s="37"/>
      <c r="F127" s="37">
        <f t="shared" si="1"/>
        <v>0</v>
      </c>
      <c r="G127" s="9"/>
      <c r="H127" s="9"/>
      <c r="I127" s="9"/>
      <c r="J127" s="9"/>
    </row>
    <row r="128" spans="1:6" ht="15">
      <c r="A128" s="91"/>
      <c r="B128" s="32">
        <f>Refining!$G$129</f>
        <v>0</v>
      </c>
      <c r="C128" s="38" t="str">
        <f>Vulnerability!$H$129</f>
        <v>1</v>
      </c>
      <c r="D128" s="43"/>
      <c r="E128" s="38"/>
      <c r="F128" s="38">
        <f t="shared" si="1"/>
        <v>0</v>
      </c>
    </row>
    <row r="129" spans="1:6" ht="15">
      <c r="A129" s="91"/>
      <c r="B129" s="32">
        <f>Refining!$G$130</f>
        <v>0</v>
      </c>
      <c r="C129" s="38" t="str">
        <f>Vulnerability!$H$130</f>
        <v>1</v>
      </c>
      <c r="D129" s="43"/>
      <c r="E129" s="38"/>
      <c r="F129" s="38">
        <f t="shared" si="1"/>
        <v>0</v>
      </c>
    </row>
    <row r="130" spans="1:6" ht="15">
      <c r="A130" s="91"/>
      <c r="B130" s="32">
        <f>Refining!$G$131</f>
        <v>0</v>
      </c>
      <c r="C130" s="38" t="str">
        <f>Vulnerability!$H$131</f>
        <v>1</v>
      </c>
      <c r="D130" s="43"/>
      <c r="E130" s="38"/>
      <c r="F130" s="38">
        <f t="shared" si="1"/>
        <v>0</v>
      </c>
    </row>
    <row r="131" spans="1:10" ht="15">
      <c r="A131" s="92"/>
      <c r="B131" s="35">
        <f>Refining!$G$132</f>
        <v>0</v>
      </c>
      <c r="C131" s="39" t="str">
        <f>Vulnerability!$H$132</f>
        <v>1</v>
      </c>
      <c r="D131" s="43"/>
      <c r="E131" s="39"/>
      <c r="F131" s="39">
        <f>SUM(D131*E131)</f>
        <v>0</v>
      </c>
      <c r="G131" s="12"/>
      <c r="H131" s="12"/>
      <c r="I131" s="12"/>
      <c r="J131" s="12"/>
    </row>
    <row r="132" ht="15">
      <c r="D132" s="9"/>
    </row>
  </sheetData>
  <mergeCells count="26">
    <mergeCell ref="A122:A126"/>
    <mergeCell ref="A127:A131"/>
    <mergeCell ref="A102:A106"/>
    <mergeCell ref="A107:A111"/>
    <mergeCell ref="A112:A116"/>
    <mergeCell ref="A117:A121"/>
    <mergeCell ref="A82:A86"/>
    <mergeCell ref="A87:A91"/>
    <mergeCell ref="A92:A96"/>
    <mergeCell ref="A97:A101"/>
    <mergeCell ref="A62:A66"/>
    <mergeCell ref="A67:A71"/>
    <mergeCell ref="A72:A76"/>
    <mergeCell ref="A77:A81"/>
    <mergeCell ref="A42:A46"/>
    <mergeCell ref="A47:A51"/>
    <mergeCell ref="A52:A56"/>
    <mergeCell ref="A57:A61"/>
    <mergeCell ref="A22:A26"/>
    <mergeCell ref="A27:A31"/>
    <mergeCell ref="A32:A36"/>
    <mergeCell ref="A37:A41"/>
    <mergeCell ref="A2:A6"/>
    <mergeCell ref="A7:A11"/>
    <mergeCell ref="A12:A16"/>
    <mergeCell ref="A17:A21"/>
  </mergeCells>
  <printOptions/>
  <pageMargins left="0.75" right="0.75" top="1" bottom="1" header="0.5" footer="0.5"/>
  <pageSetup fitToHeight="2" fitToWidth="1" horizontalDpi="300" verticalDpi="300" orientation="landscape" paperSize="9" scale="40" r:id="rId1"/>
</worksheet>
</file>

<file path=xl/worksheets/sheet7.xml><?xml version="1.0" encoding="utf-8"?>
<worksheet xmlns="http://schemas.openxmlformats.org/spreadsheetml/2006/main" xmlns:r="http://schemas.openxmlformats.org/officeDocument/2006/relationships">
  <dimension ref="A1:H11"/>
  <sheetViews>
    <sheetView workbookViewId="0" topLeftCell="A1">
      <selection activeCell="G5" sqref="G5"/>
    </sheetView>
  </sheetViews>
  <sheetFormatPr defaultColWidth="8.88671875" defaultRowHeight="15"/>
  <cols>
    <col min="1" max="1" width="16.5546875" style="0" customWidth="1"/>
    <col min="2" max="2" width="12.3359375" style="0" customWidth="1"/>
    <col min="3" max="3" width="19.88671875" style="0" customWidth="1"/>
    <col min="4" max="4" width="13.99609375" style="0" customWidth="1"/>
    <col min="5" max="5" width="14.6640625" style="0" customWidth="1"/>
    <col min="6" max="6" width="15.88671875" style="0" customWidth="1"/>
    <col min="7" max="7" width="22.21484375" style="0" customWidth="1"/>
    <col min="8" max="8" width="22.10546875" style="0" customWidth="1"/>
  </cols>
  <sheetData>
    <row r="1" spans="1:8" ht="21">
      <c r="A1" s="63"/>
      <c r="B1" s="64"/>
      <c r="C1" s="98"/>
      <c r="D1" s="99"/>
      <c r="E1" s="99"/>
      <c r="F1" s="99"/>
      <c r="G1" s="99"/>
      <c r="H1" s="100"/>
    </row>
    <row r="2" spans="1:8" ht="15.75">
      <c r="A2" s="101" t="s">
        <v>98</v>
      </c>
      <c r="B2" s="102"/>
      <c r="C2" s="102"/>
      <c r="D2" s="103"/>
      <c r="E2" s="103"/>
      <c r="F2" s="103"/>
      <c r="G2" s="103"/>
      <c r="H2" s="104"/>
    </row>
    <row r="3" spans="1:8" ht="21">
      <c r="A3" s="62"/>
      <c r="B3" s="65"/>
      <c r="C3" s="105"/>
      <c r="D3" s="106"/>
      <c r="E3" s="106"/>
      <c r="F3" s="106"/>
      <c r="G3" s="106"/>
      <c r="H3" s="107"/>
    </row>
    <row r="4" spans="1:8" s="68" customFormat="1" ht="90">
      <c r="A4" s="66" t="s">
        <v>0</v>
      </c>
      <c r="B4" s="66" t="s">
        <v>99</v>
      </c>
      <c r="C4" s="66" t="s">
        <v>100</v>
      </c>
      <c r="D4" s="66" t="s">
        <v>101</v>
      </c>
      <c r="E4" s="66" t="s">
        <v>102</v>
      </c>
      <c r="F4" s="66" t="s">
        <v>103</v>
      </c>
      <c r="G4" s="67" t="s">
        <v>104</v>
      </c>
      <c r="H4" s="67" t="s">
        <v>105</v>
      </c>
    </row>
    <row r="5" spans="1:8" ht="75">
      <c r="A5" s="54" t="s">
        <v>106</v>
      </c>
      <c r="B5" s="55" t="s">
        <v>107</v>
      </c>
      <c r="C5" s="54" t="s">
        <v>108</v>
      </c>
      <c r="D5" s="54" t="s">
        <v>109</v>
      </c>
      <c r="E5" s="55"/>
      <c r="F5" s="55"/>
      <c r="G5" s="55"/>
      <c r="H5" s="55"/>
    </row>
    <row r="6" spans="1:8" ht="75">
      <c r="A6" s="55"/>
      <c r="B6" s="55" t="s">
        <v>107</v>
      </c>
      <c r="C6" s="54" t="s">
        <v>110</v>
      </c>
      <c r="D6" s="54" t="s">
        <v>111</v>
      </c>
      <c r="E6" s="55"/>
      <c r="F6" s="55"/>
      <c r="G6" s="55"/>
      <c r="H6" s="55"/>
    </row>
    <row r="7" spans="1:8" ht="75">
      <c r="A7" s="55"/>
      <c r="B7" s="55" t="s">
        <v>107</v>
      </c>
      <c r="C7" s="54" t="s">
        <v>112</v>
      </c>
      <c r="D7" s="54" t="s">
        <v>113</v>
      </c>
      <c r="E7" s="55"/>
      <c r="F7" s="55"/>
      <c r="G7" s="55"/>
      <c r="H7" s="55"/>
    </row>
    <row r="8" spans="1:8" ht="45">
      <c r="A8" s="55"/>
      <c r="B8" s="55" t="s">
        <v>107</v>
      </c>
      <c r="C8" s="54" t="s">
        <v>114</v>
      </c>
      <c r="D8" s="54" t="s">
        <v>111</v>
      </c>
      <c r="E8" s="55"/>
      <c r="F8" s="55"/>
      <c r="G8" s="55"/>
      <c r="H8" s="55"/>
    </row>
    <row r="9" spans="1:8" ht="45">
      <c r="A9" s="55"/>
      <c r="B9" s="55" t="s">
        <v>107</v>
      </c>
      <c r="C9" s="54" t="s">
        <v>115</v>
      </c>
      <c r="D9" s="54" t="s">
        <v>116</v>
      </c>
      <c r="E9" s="55"/>
      <c r="F9" s="55"/>
      <c r="G9" s="55"/>
      <c r="H9" s="55"/>
    </row>
    <row r="10" spans="1:8" ht="30">
      <c r="A10" s="55"/>
      <c r="B10" s="55" t="s">
        <v>117</v>
      </c>
      <c r="C10" s="54" t="s">
        <v>118</v>
      </c>
      <c r="D10" s="54" t="s">
        <v>119</v>
      </c>
      <c r="E10" s="55"/>
      <c r="F10" s="55"/>
      <c r="G10" s="55"/>
      <c r="H10" s="55"/>
    </row>
    <row r="11" spans="1:8" ht="60">
      <c r="A11" s="56"/>
      <c r="B11" s="56" t="s">
        <v>117</v>
      </c>
      <c r="C11" s="57" t="s">
        <v>120</v>
      </c>
      <c r="D11" s="57" t="s">
        <v>121</v>
      </c>
      <c r="E11" s="56"/>
      <c r="F11" s="56"/>
      <c r="G11" s="56"/>
      <c r="H11" s="56"/>
    </row>
  </sheetData>
  <mergeCells count="3">
    <mergeCell ref="C1:H1"/>
    <mergeCell ref="A2:H2"/>
    <mergeCell ref="C3:H3"/>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11"/>
  <sheetViews>
    <sheetView workbookViewId="0" topLeftCell="A1">
      <selection activeCell="E21" sqref="E21"/>
    </sheetView>
  </sheetViews>
  <sheetFormatPr defaultColWidth="8.88671875" defaultRowHeight="15"/>
  <cols>
    <col min="1" max="1" width="18.10546875" style="0" customWidth="1"/>
    <col min="2" max="2" width="20.3359375" style="0" customWidth="1"/>
    <col min="3" max="3" width="19.4453125" style="0" customWidth="1"/>
    <col min="4" max="4" width="18.5546875" style="0" customWidth="1"/>
    <col min="5" max="5" width="13.4453125" style="0" customWidth="1"/>
    <col min="6" max="6" width="20.99609375" style="0" customWidth="1"/>
    <col min="7" max="7" width="20.3359375" style="0" customWidth="1"/>
  </cols>
  <sheetData>
    <row r="1" spans="1:7" ht="15">
      <c r="A1" s="71"/>
      <c r="B1" s="72"/>
      <c r="C1" s="72"/>
      <c r="D1" s="72"/>
      <c r="E1" s="72"/>
      <c r="F1" s="72"/>
      <c r="G1" s="72"/>
    </row>
    <row r="2" spans="1:7" ht="18">
      <c r="A2" s="108" t="s">
        <v>122</v>
      </c>
      <c r="B2" s="76"/>
      <c r="C2" s="76"/>
      <c r="D2" s="77"/>
      <c r="E2" s="77"/>
      <c r="F2" s="77"/>
      <c r="G2" s="77"/>
    </row>
    <row r="3" spans="1:7" ht="21">
      <c r="A3" s="73"/>
      <c r="B3" s="74"/>
      <c r="C3" s="74"/>
      <c r="D3" s="75"/>
      <c r="E3" s="75"/>
      <c r="F3" s="75"/>
      <c r="G3" s="75"/>
    </row>
    <row r="4" spans="1:7" s="58" customFormat="1" ht="36">
      <c r="A4" s="69" t="s">
        <v>0</v>
      </c>
      <c r="B4" s="69" t="s">
        <v>123</v>
      </c>
      <c r="C4" s="69" t="s">
        <v>124</v>
      </c>
      <c r="D4" s="69" t="s">
        <v>125</v>
      </c>
      <c r="E4" s="69" t="s">
        <v>126</v>
      </c>
      <c r="F4" s="70" t="s">
        <v>127</v>
      </c>
      <c r="G4" s="69" t="s">
        <v>128</v>
      </c>
    </row>
    <row r="5" spans="1:7" ht="15">
      <c r="A5" s="59"/>
      <c r="B5" s="59"/>
      <c r="C5" s="59"/>
      <c r="D5" s="59"/>
      <c r="E5" s="59"/>
      <c r="F5" s="59"/>
      <c r="G5" s="59"/>
    </row>
    <row r="6" spans="1:7" ht="15">
      <c r="A6" s="60"/>
      <c r="B6" s="60"/>
      <c r="C6" s="60"/>
      <c r="D6" s="60"/>
      <c r="E6" s="60"/>
      <c r="F6" s="60"/>
      <c r="G6" s="60"/>
    </row>
    <row r="7" spans="1:7" ht="15">
      <c r="A7" s="60"/>
      <c r="B7" s="60"/>
      <c r="C7" s="60"/>
      <c r="D7" s="60"/>
      <c r="E7" s="60"/>
      <c r="F7" s="60"/>
      <c r="G7" s="60"/>
    </row>
    <row r="8" spans="1:7" ht="15">
      <c r="A8" s="60"/>
      <c r="B8" s="60"/>
      <c r="C8" s="60"/>
      <c r="D8" s="60"/>
      <c r="E8" s="60"/>
      <c r="F8" s="60"/>
      <c r="G8" s="60"/>
    </row>
    <row r="9" spans="1:7" ht="15">
      <c r="A9" s="60"/>
      <c r="B9" s="60"/>
      <c r="C9" s="60"/>
      <c r="D9" s="60"/>
      <c r="E9" s="60"/>
      <c r="F9" s="60"/>
      <c r="G9" s="60"/>
    </row>
    <row r="10" spans="1:7" ht="15">
      <c r="A10" s="60"/>
      <c r="B10" s="60"/>
      <c r="C10" s="60"/>
      <c r="D10" s="60"/>
      <c r="E10" s="60"/>
      <c r="F10" s="60"/>
      <c r="G10" s="60"/>
    </row>
    <row r="11" spans="1:7" ht="15">
      <c r="A11" s="61"/>
      <c r="B11" s="61"/>
      <c r="C11" s="61"/>
      <c r="D11" s="61"/>
      <c r="E11" s="61"/>
      <c r="F11" s="61"/>
      <c r="G11" s="61"/>
    </row>
  </sheetData>
  <mergeCells count="1">
    <mergeCell ref="A2:G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Assembly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CraigG1</dc:creator>
  <cp:keywords/>
  <dc:description/>
  <cp:lastModifiedBy>JenkinsS3</cp:lastModifiedBy>
  <cp:lastPrinted>2011-08-25T14:24:23Z</cp:lastPrinted>
  <dcterms:created xsi:type="dcterms:W3CDTF">2011-08-08T14:32:18Z</dcterms:created>
  <dcterms:modified xsi:type="dcterms:W3CDTF">2013-03-06T14:17:19Z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A4624439</vt:lpwstr>
  </property>
  <property fmtid="{D5CDD505-2E9C-101B-9397-08002B2CF9AE}" pid="3" name="Objective-Title">
    <vt:lpwstr>130307 Preparing for a Changing Climate - Guidance template English</vt:lpwstr>
  </property>
  <property fmtid="{D5CDD505-2E9C-101B-9397-08002B2CF9AE}" pid="4" name="Objective-Comment">
    <vt:lpwstr/>
  </property>
  <property fmtid="{D5CDD505-2E9C-101B-9397-08002B2CF9AE}" pid="5" name="Objective-CreationStamp">
    <vt:filetime>2013-03-06T12:54:17Z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2013-03-06T12:55:33Z</vt:filetime>
  </property>
  <property fmtid="{D5CDD505-2E9C-101B-9397-08002B2CF9AE}" pid="9" name="Objective-ModificationStamp">
    <vt:filetime>2013-03-06T12:55:25Z</vt:filetime>
  </property>
  <property fmtid="{D5CDD505-2E9C-101B-9397-08002B2CF9AE}" pid="10" name="Objective-Owner">
    <vt:lpwstr>Corfield, Lucy (DESD - SDCC&amp;NRP)</vt:lpwstr>
  </property>
  <property fmtid="{D5CDD505-2E9C-101B-9397-08002B2CF9AE}" pid="11" name="Objective-Path">
    <vt:lpwstr>Objective Global Folder:Corporate File Plan:POLICY DEVELOPMENT &amp; REGULATION:Policy Development - Environment:Policy Development - Environmental Protection:Adapting to Climate Change Reporting Power &amp; Guidance - Implementation - 2011-2016:Final Guidance and policy statement:</vt:lpwstr>
  </property>
  <property fmtid="{D5CDD505-2E9C-101B-9397-08002B2CF9AE}" pid="12" name="Objective-Parent">
    <vt:lpwstr>Final Guidance and policy statement</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2</vt:r8>
  </property>
  <property fmtid="{D5CDD505-2E9C-101B-9397-08002B2CF9AE}" pid="16" name="Objective-VersionComment">
    <vt:lpwstr>Version 2</vt:lpwstr>
  </property>
  <property fmtid="{D5CDD505-2E9C-101B-9397-08002B2CF9AE}" pid="17" name="Objective-FileNumber">
    <vt:lpwstr>qA902703</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2013-03-06T00:00:00Z</vt:filetime>
  </property>
  <property fmtid="{D5CDD505-2E9C-101B-9397-08002B2CF9AE}" pid="22" name="Objective-What to Keep [system]">
    <vt:lpwstr>No</vt:lpwstr>
  </property>
  <property fmtid="{D5CDD505-2E9C-101B-9397-08002B2CF9AE}" pid="23" name="Objective-Official Translation [system]">
    <vt:lpwstr/>
  </property>
</Properties>
</file>