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aviesLA\Objective\Objects\WinTalk\81dc234f-b6d4-4144-aa5d-a06532792cbd\"/>
    </mc:Choice>
  </mc:AlternateContent>
  <xr:revisionPtr revIDLastSave="0" documentId="13_ncr:1_{26704890-E6B8-43CA-8B42-414B8019D8D1}" xr6:coauthVersionLast="47" xr6:coauthVersionMax="47" xr10:uidLastSave="{00000000-0000-0000-0000-000000000000}"/>
  <bookViews>
    <workbookView xWindow="-120" yWindow="-120" windowWidth="29040" windowHeight="15840" xr2:uid="{89B88136-990C-41CB-8F60-49E520EB4F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1" l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</calcChain>
</file>

<file path=xl/sharedStrings.xml><?xml version="1.0" encoding="utf-8"?>
<sst xmlns="http://schemas.openxmlformats.org/spreadsheetml/2006/main" count="57" uniqueCount="57">
  <si>
    <t>Annex C</t>
  </si>
  <si>
    <t>Local Authority</t>
  </si>
  <si>
    <t>Total 2021-22 Allocation</t>
  </si>
  <si>
    <t xml:space="preserve">Allocation 2022-23 </t>
  </si>
  <si>
    <t xml:space="preserve">Variance to 2021-22 £ </t>
  </si>
  <si>
    <t xml:space="preserve">Variance to 2021-22 % </t>
  </si>
  <si>
    <t>Blaenau Gwent County Borough Council</t>
  </si>
  <si>
    <t>Bridgend County Borough Council</t>
  </si>
  <si>
    <t>Caerphilly County Borough Council</t>
  </si>
  <si>
    <t>Cardiff County Council</t>
  </si>
  <si>
    <t>Carmarthenshire County Council</t>
  </si>
  <si>
    <t>Ceredigion County Council</t>
  </si>
  <si>
    <t>Conwy County Borough Council</t>
  </si>
  <si>
    <t>Denbighshire County Council</t>
  </si>
  <si>
    <t>Flintshire County Council</t>
  </si>
  <si>
    <t>Gwynedd Council</t>
  </si>
  <si>
    <t xml:space="preserve">Isle of Anglesey County Council </t>
  </si>
  <si>
    <t>Merthyr Tydfil County Borough Council</t>
  </si>
  <si>
    <t>Monmouthshire County Council</t>
  </si>
  <si>
    <t xml:space="preserve">Neath Port Talbot County Borough Council </t>
  </si>
  <si>
    <t>Newport City Council</t>
  </si>
  <si>
    <t>Pembrokeshire County Council</t>
  </si>
  <si>
    <t>Powys County Council</t>
  </si>
  <si>
    <t>Rhondda Cynon Taff County Borough Council</t>
  </si>
  <si>
    <t>The City and County of Swansea</t>
  </si>
  <si>
    <t>The Vale of Glamorgan County Council</t>
  </si>
  <si>
    <t>Torfaen County Borough Council</t>
  </si>
  <si>
    <t>Wrexham County Council</t>
  </si>
  <si>
    <t>Atodiad C</t>
  </si>
  <si>
    <t>Awdurdod Lleol</t>
  </si>
  <si>
    <t>Dyraniad 2021-22</t>
  </si>
  <si>
    <t xml:space="preserve">Dyraniad 2022-23 </t>
  </si>
  <si>
    <t>Amrywiant o 2021-22 £</t>
  </si>
  <si>
    <t xml:space="preserve">Amrywiant o 2021-22 % </t>
  </si>
  <si>
    <t>Cyngor Bwrdeistref Sirol Blaenau Gwent</t>
  </si>
  <si>
    <t>Cyngor Bwrdeistref Sirol Pen-y-Bont ar Ogwr</t>
  </si>
  <si>
    <t xml:space="preserve">Cyngor Bwrdeistref Sirol Caerffili </t>
  </si>
  <si>
    <t>Cyngor Sir Caerdydd</t>
  </si>
  <si>
    <t>Cyngor Sir Gaerfyrddin</t>
  </si>
  <si>
    <t>Cyngor Sir Ceredigion</t>
  </si>
  <si>
    <t xml:space="preserve">Cyngor Bwrdeistref Sirol Conwy </t>
  </si>
  <si>
    <t>Cyngor Sir Ddinbych</t>
  </si>
  <si>
    <t>Cyngor Sir y Fflint</t>
  </si>
  <si>
    <t xml:space="preserve">Cyngor Gwynedd </t>
  </si>
  <si>
    <t>Cyngor Sir Ynys Môn</t>
  </si>
  <si>
    <t>Cyngor Bwrdeistref Sirol Merthyr Tudful</t>
  </si>
  <si>
    <t>Cyngor Sir Fynwy</t>
  </si>
  <si>
    <t>Cyngor Bwrdeistref Sirol Castell-nedd Port Talbot</t>
  </si>
  <si>
    <t>Cyngor Dinas Casnewydd</t>
  </si>
  <si>
    <t>Cyngor Sir Benfro</t>
  </si>
  <si>
    <t>Cyngor Sir Powys</t>
  </si>
  <si>
    <t xml:space="preserve">Cyngor Bwrdesitref Sirol Rhondda Cynon Taf </t>
  </si>
  <si>
    <t>Dinas a Sir Abertawe</t>
  </si>
  <si>
    <t>Cyngor Sir Bro Morgannwg</t>
  </si>
  <si>
    <t>Cyngor Bwrdeistref Sirol Torfaen</t>
  </si>
  <si>
    <t>Cyngor Sir Wrecsam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</si>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</sst>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%"/>
  </numFmts>
  <fonts count="1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164" fontId="9" fillId="4" borderId="3" xfId="0" applyNumberFormat="1" applyFont="1" applyFill="1" applyBorder="1" applyAlignment="1">
      <alignment vertical="top"/>
    </xf>
    <xf numFmtId="164" fontId="9" fillId="5" borderId="3" xfId="0" applyNumberFormat="1" applyFont="1" applyFill="1" applyBorder="1" applyAlignment="1">
      <alignment vertical="top"/>
    </xf>
    <xf numFmtId="165" fontId="9" fillId="5" borderId="2" xfId="0" applyNumberFormat="1" applyFont="1" applyFill="1" applyBorder="1" applyAlignment="1">
      <alignment vertical="top"/>
    </xf>
    <xf numFmtId="0" fontId="10" fillId="2" borderId="2" xfId="0" applyFont="1" applyFill="1" applyBorder="1" applyAlignment="1">
      <alignment vertical="top" wrapText="1"/>
    </xf>
    <xf numFmtId="164" fontId="6" fillId="2" borderId="3" xfId="0" applyNumberFormat="1" applyFont="1" applyFill="1" applyBorder="1" applyAlignment="1">
      <alignment vertical="top"/>
    </xf>
    <xf numFmtId="164" fontId="7" fillId="3" borderId="3" xfId="0" applyNumberFormat="1" applyFont="1" applyFill="1" applyBorder="1" applyAlignment="1">
      <alignment vertical="top"/>
    </xf>
    <xf numFmtId="165" fontId="7" fillId="3" borderId="2" xfId="0" applyNumberFormat="1" applyFont="1" applyFill="1" applyBorder="1" applyAlignment="1">
      <alignment vertical="top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cc5a6d1748a04ddc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957B2-0EBB-4B5D-BB8D-09DE32DCAC5A}">
  <dimension ref="A1:F52"/>
  <sheetViews>
    <sheetView tabSelected="1" workbookViewId="0">
      <selection activeCell="A2" sqref="A2"/>
    </sheetView>
  </sheetViews>
  <sheetFormatPr defaultRowHeight="15" x14ac:dyDescent="0.2"/>
  <cols>
    <col min="1" max="1" width="36.77734375" style="17" customWidth="1"/>
    <col min="2" max="2" width="12.44140625" customWidth="1"/>
    <col min="3" max="3" width="13.5546875" customWidth="1"/>
    <col min="4" max="4" width="10.5546875" customWidth="1"/>
    <col min="5" max="5" width="11.21875" customWidth="1"/>
  </cols>
  <sheetData>
    <row r="1" spans="1:6" ht="15.75" x14ac:dyDescent="0.25">
      <c r="A1" s="1"/>
      <c r="E1" s="2"/>
      <c r="F1" s="3" t="s">
        <v>0</v>
      </c>
    </row>
    <row r="2" spans="1:6" x14ac:dyDescent="0.2">
      <c r="A2" s="4"/>
      <c r="B2" s="5"/>
      <c r="C2" s="5"/>
      <c r="D2" s="5"/>
    </row>
    <row r="3" spans="1:6" ht="30" x14ac:dyDescent="0.2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</row>
    <row r="4" spans="1:6" x14ac:dyDescent="0.2">
      <c r="A4" s="9" t="s">
        <v>6</v>
      </c>
      <c r="B4" s="10">
        <v>255332</v>
      </c>
      <c r="C4" s="11">
        <v>265013.33833333332</v>
      </c>
      <c r="D4" s="11">
        <v>9681.3383333333186</v>
      </c>
      <c r="E4" s="12">
        <v>3.7916666666666606E-2</v>
      </c>
    </row>
    <row r="5" spans="1:6" x14ac:dyDescent="0.2">
      <c r="A5" s="9" t="s">
        <v>7</v>
      </c>
      <c r="B5" s="10">
        <v>225981</v>
      </c>
      <c r="C5" s="11">
        <v>253994.815</v>
      </c>
      <c r="D5" s="11">
        <v>28013.815000000002</v>
      </c>
      <c r="E5" s="12">
        <v>0.12396535549448849</v>
      </c>
    </row>
    <row r="6" spans="1:6" x14ac:dyDescent="0.2">
      <c r="A6" s="9" t="s">
        <v>8</v>
      </c>
      <c r="B6" s="10">
        <v>337381</v>
      </c>
      <c r="C6" s="11">
        <v>350173.36291666667</v>
      </c>
      <c r="D6" s="11">
        <v>12792.362916666665</v>
      </c>
      <c r="E6" s="12">
        <v>3.7916666666666661E-2</v>
      </c>
    </row>
    <row r="7" spans="1:6" x14ac:dyDescent="0.2">
      <c r="A7" s="9" t="s">
        <v>9</v>
      </c>
      <c r="B7" s="10">
        <v>985601.37349999999</v>
      </c>
      <c r="C7" s="11">
        <v>1022972.0922452083</v>
      </c>
      <c r="D7" s="11">
        <v>37370.718745208345</v>
      </c>
      <c r="E7" s="12">
        <v>3.7916666666666682E-2</v>
      </c>
    </row>
    <row r="8" spans="1:6" x14ac:dyDescent="0.2">
      <c r="A8" s="9" t="s">
        <v>10</v>
      </c>
      <c r="B8" s="10">
        <v>306455</v>
      </c>
      <c r="C8" s="11">
        <v>318074.75208333333</v>
      </c>
      <c r="D8" s="11">
        <v>11619.752083333326</v>
      </c>
      <c r="E8" s="12">
        <v>3.791666666666664E-2</v>
      </c>
    </row>
    <row r="9" spans="1:6" x14ac:dyDescent="0.2">
      <c r="A9" s="9" t="s">
        <v>11</v>
      </c>
      <c r="B9" s="10">
        <v>100795</v>
      </c>
      <c r="C9" s="11">
        <v>104616.81041666667</v>
      </c>
      <c r="D9" s="11">
        <v>3821.8104166666744</v>
      </c>
      <c r="E9" s="12">
        <v>3.7916666666666744E-2</v>
      </c>
    </row>
    <row r="10" spans="1:6" x14ac:dyDescent="0.2">
      <c r="A10" s="9" t="s">
        <v>12</v>
      </c>
      <c r="B10" s="10">
        <v>101691</v>
      </c>
      <c r="C10" s="11">
        <v>197186.52208333334</v>
      </c>
      <c r="D10" s="11">
        <v>95495.522083333344</v>
      </c>
      <c r="E10" s="12">
        <v>0.93907545489112454</v>
      </c>
    </row>
    <row r="11" spans="1:6" x14ac:dyDescent="0.2">
      <c r="A11" s="9" t="s">
        <v>13</v>
      </c>
      <c r="B11" s="10">
        <v>142368</v>
      </c>
      <c r="C11" s="11">
        <v>159186.31708333333</v>
      </c>
      <c r="D11" s="11">
        <v>16818.317083333328</v>
      </c>
      <c r="E11" s="12">
        <v>0.11813270596856967</v>
      </c>
    </row>
    <row r="12" spans="1:6" x14ac:dyDescent="0.2">
      <c r="A12" s="9" t="s">
        <v>14</v>
      </c>
      <c r="B12" s="10">
        <v>244231</v>
      </c>
      <c r="C12" s="11">
        <v>253491.42541666667</v>
      </c>
      <c r="D12" s="11">
        <v>9260.4254166666651</v>
      </c>
      <c r="E12" s="12">
        <v>3.7916666666666661E-2</v>
      </c>
    </row>
    <row r="13" spans="1:6" x14ac:dyDescent="0.2">
      <c r="A13" s="9" t="s">
        <v>15</v>
      </c>
      <c r="B13" s="10">
        <v>179819</v>
      </c>
      <c r="C13" s="11">
        <v>186637.13708333333</v>
      </c>
      <c r="D13" s="11">
        <v>6818.1370833333349</v>
      </c>
      <c r="E13" s="12">
        <v>3.7916666666666675E-2</v>
      </c>
    </row>
    <row r="14" spans="1:6" x14ac:dyDescent="0.2">
      <c r="A14" s="9" t="s">
        <v>16</v>
      </c>
      <c r="B14" s="10">
        <v>108628</v>
      </c>
      <c r="C14" s="11">
        <v>112746.81166666666</v>
      </c>
      <c r="D14" s="11">
        <v>4118.811666666661</v>
      </c>
      <c r="E14" s="12">
        <v>3.7916666666666612E-2</v>
      </c>
    </row>
    <row r="15" spans="1:6" x14ac:dyDescent="0.2">
      <c r="A15" s="9" t="s">
        <v>17</v>
      </c>
      <c r="B15" s="10">
        <v>117847</v>
      </c>
      <c r="C15" s="11">
        <v>122315.36541666667</v>
      </c>
      <c r="D15" s="11">
        <v>4468.3654166666674</v>
      </c>
      <c r="E15" s="12">
        <v>3.7916666666666675E-2</v>
      </c>
    </row>
    <row r="16" spans="1:6" x14ac:dyDescent="0.2">
      <c r="A16" s="9" t="s">
        <v>18</v>
      </c>
      <c r="B16" s="10">
        <v>107341</v>
      </c>
      <c r="C16" s="11">
        <v>131307.87541666668</v>
      </c>
      <c r="D16" s="11">
        <v>23966.875416666677</v>
      </c>
      <c r="E16" s="12">
        <v>0.22327792191862081</v>
      </c>
    </row>
    <row r="17" spans="1:6" x14ac:dyDescent="0.2">
      <c r="A17" s="9" t="s">
        <v>19</v>
      </c>
      <c r="B17" s="10">
        <v>260996</v>
      </c>
      <c r="C17" s="11">
        <v>275975.81416666665</v>
      </c>
      <c r="D17" s="11">
        <v>14979.814166666649</v>
      </c>
      <c r="E17" s="12">
        <v>5.7394803624065689E-2</v>
      </c>
    </row>
    <row r="18" spans="1:6" x14ac:dyDescent="0.2">
      <c r="A18" s="9" t="s">
        <v>20</v>
      </c>
      <c r="B18" s="10">
        <v>300000</v>
      </c>
      <c r="C18" s="11">
        <v>311375</v>
      </c>
      <c r="D18" s="11">
        <v>11375</v>
      </c>
      <c r="E18" s="12">
        <v>3.7916666666666668E-2</v>
      </c>
    </row>
    <row r="19" spans="1:6" x14ac:dyDescent="0.2">
      <c r="A19" s="9" t="s">
        <v>21</v>
      </c>
      <c r="B19" s="10">
        <v>417351</v>
      </c>
      <c r="C19" s="11">
        <v>433175.55875000003</v>
      </c>
      <c r="D19" s="11">
        <v>15824.558750000026</v>
      </c>
      <c r="E19" s="12">
        <v>3.791666666666673E-2</v>
      </c>
    </row>
    <row r="20" spans="1:6" x14ac:dyDescent="0.2">
      <c r="A20" s="9" t="s">
        <v>22</v>
      </c>
      <c r="B20" s="10">
        <v>184849</v>
      </c>
      <c r="C20" s="11">
        <v>218745.08916666667</v>
      </c>
      <c r="D20" s="11">
        <v>33896.089166666672</v>
      </c>
      <c r="E20" s="12">
        <v>0.18337177461964455</v>
      </c>
    </row>
    <row r="21" spans="1:6" x14ac:dyDescent="0.2">
      <c r="A21" s="9" t="s">
        <v>23</v>
      </c>
      <c r="B21" s="10">
        <v>355012</v>
      </c>
      <c r="C21" s="11">
        <v>459048.74541666667</v>
      </c>
      <c r="D21" s="11">
        <v>104036.74541666667</v>
      </c>
      <c r="E21" s="12">
        <v>0.29305134873375172</v>
      </c>
    </row>
    <row r="22" spans="1:6" x14ac:dyDescent="0.2">
      <c r="A22" s="9" t="s">
        <v>24</v>
      </c>
      <c r="B22" s="10">
        <v>365077</v>
      </c>
      <c r="C22" s="11">
        <v>378919.50291666668</v>
      </c>
      <c r="D22" s="11">
        <v>13842.502916666679</v>
      </c>
      <c r="E22" s="12">
        <v>3.7916666666666703E-2</v>
      </c>
    </row>
    <row r="23" spans="1:6" x14ac:dyDescent="0.2">
      <c r="A23" s="9" t="s">
        <v>25</v>
      </c>
      <c r="B23" s="10">
        <v>173224</v>
      </c>
      <c r="C23" s="11">
        <v>179792.07666666666</v>
      </c>
      <c r="D23" s="11">
        <v>6568.0766666666605</v>
      </c>
      <c r="E23" s="12">
        <v>3.7916666666666633E-2</v>
      </c>
    </row>
    <row r="24" spans="1:6" x14ac:dyDescent="0.2">
      <c r="A24" s="9" t="s">
        <v>26</v>
      </c>
      <c r="B24" s="10">
        <v>163035</v>
      </c>
      <c r="C24" s="11">
        <v>169216.74374999999</v>
      </c>
      <c r="D24" s="11">
        <v>6181.7437499999942</v>
      </c>
      <c r="E24" s="12">
        <v>3.7916666666666633E-2</v>
      </c>
    </row>
    <row r="25" spans="1:6" x14ac:dyDescent="0.2">
      <c r="A25" s="9" t="s">
        <v>27</v>
      </c>
      <c r="B25" s="10">
        <v>225084</v>
      </c>
      <c r="C25" s="11">
        <v>233618.435</v>
      </c>
      <c r="D25" s="11">
        <v>8534.4349999999977</v>
      </c>
      <c r="E25" s="12">
        <v>3.7916666666666654E-2</v>
      </c>
    </row>
    <row r="26" spans="1:6" x14ac:dyDescent="0.2">
      <c r="A26" s="13"/>
      <c r="B26" s="14">
        <v>5658098.3734999998</v>
      </c>
      <c r="C26" s="15">
        <v>6137583.5909952065</v>
      </c>
      <c r="D26" s="15">
        <v>479485.21749520832</v>
      </c>
      <c r="E26" s="16">
        <v>8.4743174445481975E-2</v>
      </c>
    </row>
    <row r="28" spans="1:6" ht="15.75" x14ac:dyDescent="0.25">
      <c r="A28"/>
      <c r="F28" s="3" t="s">
        <v>28</v>
      </c>
    </row>
    <row r="29" spans="1:6" ht="30" x14ac:dyDescent="0.2">
      <c r="A29" s="6" t="s">
        <v>29</v>
      </c>
      <c r="B29" s="7" t="s">
        <v>30</v>
      </c>
      <c r="C29" s="8" t="s">
        <v>31</v>
      </c>
      <c r="D29" s="8" t="s">
        <v>32</v>
      </c>
      <c r="E29" s="8" t="s">
        <v>33</v>
      </c>
    </row>
    <row r="30" spans="1:6" x14ac:dyDescent="0.2">
      <c r="A30" s="9" t="s">
        <v>34</v>
      </c>
      <c r="B30" s="10">
        <f>B4</f>
        <v>255332</v>
      </c>
      <c r="C30" s="11">
        <v>265013.33833333332</v>
      </c>
      <c r="D30" s="11">
        <v>9681.3383333333186</v>
      </c>
      <c r="E30" s="12">
        <v>3.7916666666666606E-2</v>
      </c>
    </row>
    <row r="31" spans="1:6" x14ac:dyDescent="0.2">
      <c r="A31" s="9" t="s">
        <v>35</v>
      </c>
      <c r="B31" s="10">
        <f t="shared" ref="B31:B51" si="0">B5</f>
        <v>225981</v>
      </c>
      <c r="C31" s="11">
        <v>253994.815</v>
      </c>
      <c r="D31" s="11">
        <v>28013.815000000002</v>
      </c>
      <c r="E31" s="12">
        <v>0.12396535549448849</v>
      </c>
    </row>
    <row r="32" spans="1:6" x14ac:dyDescent="0.2">
      <c r="A32" s="9" t="s">
        <v>36</v>
      </c>
      <c r="B32" s="10">
        <f t="shared" si="0"/>
        <v>337381</v>
      </c>
      <c r="C32" s="11">
        <v>350173.36291666667</v>
      </c>
      <c r="D32" s="11">
        <v>12792.362916666665</v>
      </c>
      <c r="E32" s="12">
        <v>3.7916666666666661E-2</v>
      </c>
    </row>
    <row r="33" spans="1:5" x14ac:dyDescent="0.2">
      <c r="A33" s="9" t="s">
        <v>37</v>
      </c>
      <c r="B33" s="10">
        <f t="shared" si="0"/>
        <v>985601.37349999999</v>
      </c>
      <c r="C33" s="11">
        <v>1022972.0922452083</v>
      </c>
      <c r="D33" s="11">
        <v>37370.718745208345</v>
      </c>
      <c r="E33" s="12">
        <v>3.7916666666666682E-2</v>
      </c>
    </row>
    <row r="34" spans="1:5" x14ac:dyDescent="0.2">
      <c r="A34" s="9" t="s">
        <v>38</v>
      </c>
      <c r="B34" s="10">
        <f t="shared" si="0"/>
        <v>306455</v>
      </c>
      <c r="C34" s="11">
        <v>318074.75208333333</v>
      </c>
      <c r="D34" s="11">
        <v>11619.752083333326</v>
      </c>
      <c r="E34" s="12">
        <v>3.791666666666664E-2</v>
      </c>
    </row>
    <row r="35" spans="1:5" x14ac:dyDescent="0.2">
      <c r="A35" s="9" t="s">
        <v>39</v>
      </c>
      <c r="B35" s="10">
        <f t="shared" si="0"/>
        <v>100795</v>
      </c>
      <c r="C35" s="11">
        <v>104616.81041666667</v>
      </c>
      <c r="D35" s="11">
        <v>3821.8104166666744</v>
      </c>
      <c r="E35" s="12">
        <v>3.7916666666666744E-2</v>
      </c>
    </row>
    <row r="36" spans="1:5" x14ac:dyDescent="0.2">
      <c r="A36" s="9" t="s">
        <v>40</v>
      </c>
      <c r="B36" s="10">
        <f t="shared" si="0"/>
        <v>101691</v>
      </c>
      <c r="C36" s="11">
        <v>197186.52208333334</v>
      </c>
      <c r="D36" s="11">
        <v>95495.522083333344</v>
      </c>
      <c r="E36" s="12">
        <v>0.93907545489112454</v>
      </c>
    </row>
    <row r="37" spans="1:5" x14ac:dyDescent="0.2">
      <c r="A37" s="9" t="s">
        <v>41</v>
      </c>
      <c r="B37" s="10">
        <f t="shared" si="0"/>
        <v>142368</v>
      </c>
      <c r="C37" s="11">
        <v>159186.31708333333</v>
      </c>
      <c r="D37" s="11">
        <v>16818.317083333328</v>
      </c>
      <c r="E37" s="12">
        <v>0.11813270596856967</v>
      </c>
    </row>
    <row r="38" spans="1:5" x14ac:dyDescent="0.2">
      <c r="A38" s="9" t="s">
        <v>42</v>
      </c>
      <c r="B38" s="10">
        <f t="shared" si="0"/>
        <v>244231</v>
      </c>
      <c r="C38" s="11">
        <v>253491.42541666667</v>
      </c>
      <c r="D38" s="11">
        <v>9260.4254166666651</v>
      </c>
      <c r="E38" s="12">
        <v>3.7916666666666661E-2</v>
      </c>
    </row>
    <row r="39" spans="1:5" x14ac:dyDescent="0.2">
      <c r="A39" s="9" t="s">
        <v>43</v>
      </c>
      <c r="B39" s="10">
        <f t="shared" si="0"/>
        <v>179819</v>
      </c>
      <c r="C39" s="11">
        <v>186637.13708333333</v>
      </c>
      <c r="D39" s="11">
        <v>6818.1370833333349</v>
      </c>
      <c r="E39" s="12">
        <v>3.7916666666666675E-2</v>
      </c>
    </row>
    <row r="40" spans="1:5" x14ac:dyDescent="0.2">
      <c r="A40" s="9" t="s">
        <v>44</v>
      </c>
      <c r="B40" s="10">
        <f t="shared" si="0"/>
        <v>108628</v>
      </c>
      <c r="C40" s="11">
        <v>112746.81166666666</v>
      </c>
      <c r="D40" s="11">
        <v>4118.811666666661</v>
      </c>
      <c r="E40" s="12">
        <v>3.7916666666666612E-2</v>
      </c>
    </row>
    <row r="41" spans="1:5" x14ac:dyDescent="0.2">
      <c r="A41" s="9" t="s">
        <v>45</v>
      </c>
      <c r="B41" s="10">
        <f t="shared" si="0"/>
        <v>117847</v>
      </c>
      <c r="C41" s="11">
        <v>122315.36541666667</v>
      </c>
      <c r="D41" s="11">
        <v>4468.3654166666674</v>
      </c>
      <c r="E41" s="12">
        <v>3.7916666666666675E-2</v>
      </c>
    </row>
    <row r="42" spans="1:5" x14ac:dyDescent="0.2">
      <c r="A42" s="9" t="s">
        <v>46</v>
      </c>
      <c r="B42" s="10">
        <f t="shared" si="0"/>
        <v>107341</v>
      </c>
      <c r="C42" s="11">
        <v>131307.87541666668</v>
      </c>
      <c r="D42" s="11">
        <v>23966.875416666677</v>
      </c>
      <c r="E42" s="12">
        <v>0.22327792191862081</v>
      </c>
    </row>
    <row r="43" spans="1:5" x14ac:dyDescent="0.2">
      <c r="A43" s="9" t="s">
        <v>47</v>
      </c>
      <c r="B43" s="10">
        <f t="shared" si="0"/>
        <v>260996</v>
      </c>
      <c r="C43" s="11">
        <v>275975.81416666665</v>
      </c>
      <c r="D43" s="11">
        <v>14979.814166666649</v>
      </c>
      <c r="E43" s="12">
        <v>5.7394803624065689E-2</v>
      </c>
    </row>
    <row r="44" spans="1:5" x14ac:dyDescent="0.2">
      <c r="A44" s="9" t="s">
        <v>48</v>
      </c>
      <c r="B44" s="10">
        <f t="shared" si="0"/>
        <v>300000</v>
      </c>
      <c r="C44" s="11">
        <v>311375</v>
      </c>
      <c r="D44" s="11">
        <v>11375</v>
      </c>
      <c r="E44" s="12">
        <v>3.7916666666666668E-2</v>
      </c>
    </row>
    <row r="45" spans="1:5" x14ac:dyDescent="0.2">
      <c r="A45" s="9" t="s">
        <v>49</v>
      </c>
      <c r="B45" s="10">
        <f t="shared" si="0"/>
        <v>417351</v>
      </c>
      <c r="C45" s="11">
        <v>433175.55875000003</v>
      </c>
      <c r="D45" s="11">
        <v>15824.558750000026</v>
      </c>
      <c r="E45" s="12">
        <v>3.791666666666673E-2</v>
      </c>
    </row>
    <row r="46" spans="1:5" x14ac:dyDescent="0.2">
      <c r="A46" s="9" t="s">
        <v>50</v>
      </c>
      <c r="B46" s="10">
        <f t="shared" si="0"/>
        <v>184849</v>
      </c>
      <c r="C46" s="11">
        <v>218745.08916666667</v>
      </c>
      <c r="D46" s="11">
        <v>33896.089166666672</v>
      </c>
      <c r="E46" s="12">
        <v>0.18337177461964455</v>
      </c>
    </row>
    <row r="47" spans="1:5" x14ac:dyDescent="0.2">
      <c r="A47" s="9" t="s">
        <v>51</v>
      </c>
      <c r="B47" s="10">
        <f t="shared" si="0"/>
        <v>355012</v>
      </c>
      <c r="C47" s="11">
        <v>459048.74541666667</v>
      </c>
      <c r="D47" s="11">
        <v>104036.74541666667</v>
      </c>
      <c r="E47" s="12">
        <v>0.29305134873375172</v>
      </c>
    </row>
    <row r="48" spans="1:5" x14ac:dyDescent="0.2">
      <c r="A48" s="9" t="s">
        <v>52</v>
      </c>
      <c r="B48" s="10">
        <f t="shared" si="0"/>
        <v>365077</v>
      </c>
      <c r="C48" s="11">
        <v>378919.50291666668</v>
      </c>
      <c r="D48" s="11">
        <v>13842.502916666679</v>
      </c>
      <c r="E48" s="12">
        <v>3.7916666666666703E-2</v>
      </c>
    </row>
    <row r="49" spans="1:5" x14ac:dyDescent="0.2">
      <c r="A49" s="9" t="s">
        <v>53</v>
      </c>
      <c r="B49" s="10">
        <f t="shared" si="0"/>
        <v>173224</v>
      </c>
      <c r="C49" s="11">
        <v>179792.07666666666</v>
      </c>
      <c r="D49" s="11">
        <v>6568.0766666666605</v>
      </c>
      <c r="E49" s="12">
        <v>3.7916666666666633E-2</v>
      </c>
    </row>
    <row r="50" spans="1:5" x14ac:dyDescent="0.2">
      <c r="A50" s="9" t="s">
        <v>54</v>
      </c>
      <c r="B50" s="10">
        <f t="shared" si="0"/>
        <v>163035</v>
      </c>
      <c r="C50" s="11">
        <v>169216.74374999999</v>
      </c>
      <c r="D50" s="11">
        <v>6181.7437499999942</v>
      </c>
      <c r="E50" s="12">
        <v>3.7916666666666633E-2</v>
      </c>
    </row>
    <row r="51" spans="1:5" x14ac:dyDescent="0.2">
      <c r="A51" s="9" t="s">
        <v>55</v>
      </c>
      <c r="B51" s="10">
        <f t="shared" si="0"/>
        <v>225084</v>
      </c>
      <c r="C51" s="11">
        <v>233618.435</v>
      </c>
      <c r="D51" s="11">
        <v>8534.4349999999977</v>
      </c>
      <c r="E51" s="12">
        <v>3.7916666666666654E-2</v>
      </c>
    </row>
    <row r="52" spans="1:5" x14ac:dyDescent="0.2">
      <c r="A52" s="13" t="s">
        <v>56</v>
      </c>
      <c r="B52" s="14">
        <f>B26</f>
        <v>5658098.3734999998</v>
      </c>
      <c r="C52" s="15">
        <v>6137583.5909952065</v>
      </c>
      <c r="D52" s="15">
        <v>479485.21749520832</v>
      </c>
      <c r="E52" s="16">
        <v>8.4743174445481975E-2</v>
      </c>
    </row>
  </sheetData>
  <pageMargins left="0.7" right="0.7" top="0.75" bottom="0.75" header="0.3" footer="0.3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A44834140</value>
    </field>
    <field name="Objective-Title">
      <value order="0">ACL Allocations 2022-23 - Annex C - March 2023</value>
    </field>
    <field name="Objective-Description">
      <value order="0"/>
    </field>
    <field name="Objective-CreationStamp">
      <value order="0">2023-04-11T07:41:29Z</value>
    </field>
    <field name="Objective-IsApproved">
      <value order="0">false</value>
    </field>
    <field name="Objective-IsPublished">
      <value order="0">true</value>
    </field>
    <field name="Objective-DatePublished">
      <value order="0">2023-04-11T07:48:05Z</value>
    </field>
    <field name="Objective-ModificationStamp">
      <value order="0">2023-04-11T07:48:05Z</value>
    </field>
    <field name="Objective-Owner">
      <value order="0">Davies, Lynda A (ESJWL - SHELL - Further Education and Apprenticeships)</value>
    </field>
    <field name="Objective-Path">
      <value order="0">Objective Global Folder:#Business File Plan:WG Organisational Groups:NEW - Post April 2022 - Education, Social Justice &amp; Welsh Language:Education, Social Justice &amp; Welsh Language (ESJWL) - SHELL - Further Education &amp; Apprenticeships:1 - Save:FEAD Corporate:Corporate Issues:Further Education and Apprenticeships Division - Corporate - 2020-2023:MYIT</value>
    </field>
    <field name="Objective-Parent">
      <value order="0">MYIT</value>
    </field>
    <field name="Objective-State">
      <value order="0">Published</value>
    </field>
    <field name="Objective-VersionId">
      <value order="0">vA85246852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qA1425538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2023-04-10T23:00:00Z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DaviesLA</dc:creator>
  <cp:lastModifiedBy>DaviesLA</cp:lastModifiedBy>
  <dcterms:created xsi:type="dcterms:W3CDTF">2023-04-03T13:21:49Z</dcterms:created>
  <dcterms:modified xsi:type="dcterms:W3CDTF">2023-04-11T07:47:58Z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A44834140</vt:lpwstr>
  </property>
  <property fmtid="{D5CDD505-2E9C-101B-9397-08002B2CF9AE}" pid="4" name="Objective-Title">
    <vt:lpwstr>ACL Allocations 2022-23 - Annex C - March 2023</vt:lpwstr>
  </property>
  <property fmtid="{D5CDD505-2E9C-101B-9397-08002B2CF9AE}" pid="5" name="Objective-Description">
    <vt:lpwstr/>
  </property>
  <property fmtid="{D5CDD505-2E9C-101B-9397-08002B2CF9AE}" pid="6" name="Objective-CreationStamp">
    <vt:filetime>2023-04-11T07:41:35Z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2023-04-11T07:48:05Z</vt:filetime>
  </property>
  <property fmtid="{D5CDD505-2E9C-101B-9397-08002B2CF9AE}" pid="10" name="Objective-ModificationStamp">
    <vt:filetime>2023-04-11T07:48:05Z</vt:filetime>
  </property>
  <property fmtid="{D5CDD505-2E9C-101B-9397-08002B2CF9AE}" pid="11" name="Objective-Owner">
    <vt:lpwstr>Davies, Lynda A (ESJWL - SHELL - Further Education and Apprenticeships)</vt:lpwstr>
  </property>
  <property fmtid="{D5CDD505-2E9C-101B-9397-08002B2CF9AE}" pid="12" name="Objective-Path">
    <vt:lpwstr>Objective Global Folder:#Business File Plan:WG Organisational Groups:NEW - Post April 2022 - Education, Social Justice &amp; Welsh Language:Education, Social Justice &amp; Welsh Language (ESJWL) - SHELL - Further Education &amp; Apprenticeships:1 - Save:FEAD Corporate:Corporate Issues:Further Education and Apprenticeships Division - Corporate - 2020-2023:MYIT:</vt:lpwstr>
  </property>
  <property fmtid="{D5CDD505-2E9C-101B-9397-08002B2CF9AE}" pid="13" name="Objective-Parent">
    <vt:lpwstr>MYIT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vA85246852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2023-04-10T23:00:00Z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