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EB501B62-3C2F-4A49-8A57-2ED38A8F442A}" xr6:coauthVersionLast="47" xr6:coauthVersionMax="47" xr10:uidLastSave="{00000000-0000-0000-0000-000000000000}"/>
  <bookViews>
    <workbookView xWindow="40" yWindow="150" windowWidth="18700" windowHeight="9570" tabRatio="941" xr2:uid="{00000000-000D-0000-FFFF-FFFF00000000}"/>
  </bookViews>
  <sheets>
    <sheet name="Commitment &amp; Spend" sheetId="1" r:id="rId1"/>
    <sheet name="Priority 1" sheetId="11" r:id="rId2"/>
    <sheet name="Priority 2" sheetId="3" r:id="rId3"/>
    <sheet name="Priority 3" sheetId="13" r:id="rId4"/>
    <sheet name="Priority 4" sheetId="5" r:id="rId5"/>
    <sheet name="Priority 5" sheetId="6" r:id="rId6"/>
    <sheet name="Priority 6" sheetId="7" r:id="rId7"/>
    <sheet name="Technical Assistance" sheetId="17" r:id="rId8"/>
    <sheet name="EOIs" sheetId="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1">'[1]Annex 1 A1 P4'!#REF!</definedName>
    <definedName name="Measureslist" localSheetId="3">'[1]Annex 1 A1 P4'!#REF!</definedName>
    <definedName name="Measureslist" localSheetId="7">'[1]Annex 1 A1 P4'!#REF!</definedName>
    <definedName name="Measureslist">'[1]Annex 1 A1 P4'!#REF!</definedName>
    <definedName name="Measureslist2" localSheetId="1">'[1]Annex 1 A1 P4'!#REF!</definedName>
    <definedName name="Measureslist2" localSheetId="3">'[1]Annex 1 A1 P4'!#REF!</definedName>
    <definedName name="Measureslist2" localSheetId="7">'[1]Annex 1 A1 P4'!#REF!</definedName>
    <definedName name="Measureslist2">'[1]Annex 1 A1 P4'!#REF!</definedName>
    <definedName name="_xlnm.Print_Area" localSheetId="2">'Priority 2'!$A$1:$L$18</definedName>
    <definedName name="_xlnm.Print_Area" localSheetId="5">'Priority 5'!$A$1:$K$75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9" l="1"/>
  <c r="B20" i="9"/>
  <c r="B9" i="17"/>
  <c r="B44" i="7"/>
  <c r="B74" i="6"/>
  <c r="B46" i="5"/>
  <c r="B17" i="13"/>
  <c r="B17" i="3"/>
  <c r="B10" i="11"/>
</calcChain>
</file>

<file path=xl/sharedStrings.xml><?xml version="1.0" encoding="utf-8"?>
<sst xmlns="http://schemas.openxmlformats.org/spreadsheetml/2006/main" count="344" uniqueCount="112">
  <si>
    <t xml:space="preserve">Table 1: Allocation, Spend &amp; Commitment </t>
  </si>
  <si>
    <t>£ Millions</t>
  </si>
  <si>
    <t>TOTAL</t>
  </si>
  <si>
    <t>EAFRD</t>
  </si>
  <si>
    <t xml:space="preserve">Priority 1: Fostering knowledge transfer and innovation in agriculture, forestry, and rural areas </t>
  </si>
  <si>
    <t>Focus Area</t>
  </si>
  <si>
    <t>Measure</t>
  </si>
  <si>
    <t>Outputs</t>
  </si>
  <si>
    <t>Target</t>
  </si>
  <si>
    <t>Forecast</t>
  </si>
  <si>
    <t>Achieved to Date</t>
  </si>
  <si>
    <t>FA 1a</t>
  </si>
  <si>
    <t>Total public expenditure</t>
  </si>
  <si>
    <t>FA 1b</t>
  </si>
  <si>
    <t>Number of EIP operational groups supported</t>
  </si>
  <si>
    <t>16.2 - 16.9</t>
  </si>
  <si>
    <t>Number of cooperation operations supported (non EIP)</t>
  </si>
  <si>
    <t>FA 1c</t>
  </si>
  <si>
    <t>Priority 2: Enhancing competitiveness and farm viability of all types of agriculture, promoting innovative farm technologies and the sustainable management of forests</t>
  </si>
  <si>
    <t xml:space="preserve">
FA 2a</t>
  </si>
  <si>
    <t>Number of participants in trainings</t>
  </si>
  <si>
    <t>Number of training days given</t>
  </si>
  <si>
    <t>Total public expenditure for training / skills</t>
  </si>
  <si>
    <t>Number of demonstration operations / information actions supported</t>
  </si>
  <si>
    <t>Number of farm exchanges operations supported</t>
  </si>
  <si>
    <t>1.1 -1.3</t>
  </si>
  <si>
    <t>Number of beneficiaries advised</t>
  </si>
  <si>
    <t>Number of holdings supported</t>
  </si>
  <si>
    <t>Total investment</t>
  </si>
  <si>
    <t>Priority 3: Promoting food chain organisation and risk management in agriculture</t>
  </si>
  <si>
    <t xml:space="preserve">
FA 3a</t>
  </si>
  <si>
    <t>Number of operations supported</t>
  </si>
  <si>
    <t>Number of agricultural holdings supported</t>
  </si>
  <si>
    <t xml:space="preserve">Priority 4: Restoring, preserving and enhancing ecosystems dependent on agriculture and forestry </t>
  </si>
  <si>
    <t>Priority</t>
  </si>
  <si>
    <t xml:space="preserve">
Priority 4
Agricultural Land</t>
  </si>
  <si>
    <t>Total area (ha) supported</t>
  </si>
  <si>
    <t>Number of contracts supported</t>
  </si>
  <si>
    <t xml:space="preserve">
Priority 4
Forest Area</t>
  </si>
  <si>
    <t>Number of beneficiaries supported</t>
  </si>
  <si>
    <t xml:space="preserve">Total public expenditure </t>
  </si>
  <si>
    <t xml:space="preserve">Priority 5: Promoting resource efficiency and supporting the shift towards a low carbon and climate resilient economy in agriculture, food and forestry sectors </t>
  </si>
  <si>
    <t xml:space="preserve">
FA 5b</t>
  </si>
  <si>
    <t>4.1 - 4.3</t>
  </si>
  <si>
    <t xml:space="preserve">
FA 5c</t>
  </si>
  <si>
    <t xml:space="preserve">
FA 5d</t>
  </si>
  <si>
    <t>4.1, 4.3 + 4.4</t>
  </si>
  <si>
    <t xml:space="preserve">
FA 5e</t>
  </si>
  <si>
    <t>Physical area (ha) supported</t>
  </si>
  <si>
    <t>Total public expenditure (£'m)</t>
  </si>
  <si>
    <t xml:space="preserve">Priority 6: Promoting social inclusion poverty reduction and economic development in rural areas </t>
  </si>
  <si>
    <t xml:space="preserve">
FA 6a</t>
  </si>
  <si>
    <t>Number of  beneficiaries supported</t>
  </si>
  <si>
    <t>6.4 + 8.6</t>
  </si>
  <si>
    <t>Number of jobs created</t>
  </si>
  <si>
    <t xml:space="preserve">
FA 6b</t>
  </si>
  <si>
    <t>7 (exc 7.3)</t>
  </si>
  <si>
    <t>Population benefiting from improved services / infrastructures</t>
  </si>
  <si>
    <t>Number of LAGs selected</t>
  </si>
  <si>
    <t>Number of projects supported</t>
  </si>
  <si>
    <t>Number of cooperation projects supported</t>
  </si>
  <si>
    <t>Population covered by LAG</t>
  </si>
  <si>
    <t>7 + 19</t>
  </si>
  <si>
    <t xml:space="preserve">
FA 6c</t>
  </si>
  <si>
    <t>Population benefiting from new or improved  IT infrastructures</t>
  </si>
  <si>
    <t>Technical Assistance</t>
  </si>
  <si>
    <t>Number of thematic and analytical exchanges set up</t>
  </si>
  <si>
    <t>Number of NRN communication tools</t>
  </si>
  <si>
    <t xml:space="preserve">Number of ENRD activities in which the NRN has participated </t>
  </si>
  <si>
    <t>Scheme</t>
  </si>
  <si>
    <t>Number of
Scheme Rounds</t>
  </si>
  <si>
    <t>Appraisals
Complete</t>
  </si>
  <si>
    <t>Applications
Approved</t>
  </si>
  <si>
    <t>Total
Spend</t>
  </si>
  <si>
    <t>N/A</t>
  </si>
  <si>
    <t>Cooperation &amp; Supply Chain Development Scheme*</t>
  </si>
  <si>
    <t>Rural Community Development Fund*</t>
  </si>
  <si>
    <t>European Innovation Partnership</t>
  </si>
  <si>
    <t>LEADER</t>
  </si>
  <si>
    <t>Knowledge Transfer &amp; Innovation*</t>
  </si>
  <si>
    <t>Rural Business Investment Scheme*</t>
  </si>
  <si>
    <t>Rural Business Advisory Service*</t>
  </si>
  <si>
    <t>Socio-Economic Total</t>
  </si>
  <si>
    <t>*Figures include Direct Applications</t>
  </si>
  <si>
    <t>Legacy Schemes</t>
  </si>
  <si>
    <t>Glastir Entry</t>
  </si>
  <si>
    <t>Glastir Commons</t>
  </si>
  <si>
    <t>Glastir Organics</t>
  </si>
  <si>
    <t>Agri-Environment Total</t>
  </si>
  <si>
    <t>Co-operative Forest Planning Scheme</t>
  </si>
  <si>
    <t>Farm Business Grant Scheme</t>
  </si>
  <si>
    <t>2.1 - 2.2</t>
  </si>
  <si>
    <t>Food Business Investment Scheme*</t>
  </si>
  <si>
    <t>Sustainable Management Scheme</t>
  </si>
  <si>
    <t>Sustainable Production Grant</t>
  </si>
  <si>
    <t>Timber Business Investment Scheme</t>
  </si>
  <si>
    <t>Scheme
Allocation</t>
  </si>
  <si>
    <t>Applications
Recieved</t>
  </si>
  <si>
    <t>Forest Monitoring and Risk Management Scheme</t>
  </si>
  <si>
    <t>Glastir Advanced</t>
  </si>
  <si>
    <t>Glastir Small Grants</t>
  </si>
  <si>
    <t>Glastir Woodland Creation</t>
  </si>
  <si>
    <t>Glastir Woodland Management</t>
  </si>
  <si>
    <t>Glastir Woodland Restoration</t>
  </si>
  <si>
    <t>Farm &amp; Forestry Infrastructure</t>
  </si>
  <si>
    <t>Total committed to projects</t>
  </si>
  <si>
    <t>Enabling Wales's Natural Resources Scheme</t>
  </si>
  <si>
    <t>Allocation</t>
  </si>
  <si>
    <r>
      <t>Committed</t>
    </r>
    <r>
      <rPr>
        <b/>
        <vertAlign val="superscript"/>
        <sz val="12"/>
        <color theme="1"/>
        <rFont val="Arial"/>
        <family val="2"/>
      </rPr>
      <t>1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</si>
  <si>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>The Wales Rural Development Programme 2014-2020  is fully committed; as part of the contingency planning ,an element of over-programming has been factored into the overall financial budgeting  to achieve a successful programme delivery.</t>
    </r>
  </si>
  <si>
    <t>Spend</t>
  </si>
  <si>
    <t>Source: RD&amp;S, 31-03-2023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</si>
</sst>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6" formatCode="&quot;£&quot;#,##0;[Red]\-&quot;£&quot;#,##0"/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0_ ;[Red]\-#,##0.00\ "/>
    <numFmt numFmtId="171" formatCode="#,##0.0_ ;[Red]\-#,##0.0\ "/>
    <numFmt numFmtId="172" formatCode="#,##0.0"/>
    <numFmt numFmtId="173" formatCode="_-&quot;£&quot;* #,##0_-;\-&quot;£&quot;* #,##0_-;_-&quot;£&quot;* &quot;-&quot;??_-;_-@_-"/>
    <numFmt numFmtId="174" formatCode="&quot;£&quot;#,##0.000&quot;m&quot;;[Red]\-&quot;£&quot;#,##0.000&quot;m&quot;"/>
  </numFmts>
  <fonts count="1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3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20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 applyAlignment="1">
      <alignment vertical="center"/>
    </xf>
    <xf numFmtId="0" fontId="0" fillId="0" borderId="3" xfId="0" applyBorder="1"/>
    <xf numFmtId="0" fontId="4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3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67" fontId="0" fillId="0" borderId="0" xfId="0" applyNumberFormat="1" applyAlignment="1">
      <alignment horizontal="right" vertical="center"/>
    </xf>
    <xf numFmtId="167" fontId="0" fillId="0" borderId="5" xfId="0" applyNumberFormat="1" applyBorder="1" applyAlignment="1" applyProtection="1">
      <alignment horizontal="right" vertical="center"/>
      <protection locked="0"/>
    </xf>
    <xf numFmtId="6" fontId="0" fillId="0" borderId="0" xfId="0" applyNumberFormat="1" applyAlignment="1">
      <alignment vertical="top"/>
    </xf>
    <xf numFmtId="167" fontId="0" fillId="0" borderId="0" xfId="0" applyNumberFormat="1" applyAlignment="1" applyProtection="1">
      <alignment horizontal="right" vertical="center"/>
      <protection hidden="1"/>
    </xf>
    <xf numFmtId="167" fontId="0" fillId="0" borderId="0" xfId="0" applyNumberFormat="1" applyAlignment="1" applyProtection="1">
      <alignment horizontal="right" vertical="center"/>
      <protection locked="0"/>
    </xf>
    <xf numFmtId="0" fontId="0" fillId="0" borderId="0" xfId="0" applyAlignment="1">
      <alignment horizontal="right" vertical="center"/>
    </xf>
    <xf numFmtId="3" fontId="0" fillId="0" borderId="5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3" fontId="0" fillId="0" borderId="0" xfId="0" applyNumberFormat="1" applyAlignment="1">
      <alignment horizontal="right" vertical="center"/>
    </xf>
    <xf numFmtId="3" fontId="0" fillId="0" borderId="0" xfId="0" applyNumberFormat="1" applyAlignment="1" applyProtection="1">
      <alignment vertical="center"/>
      <protection locked="0"/>
    </xf>
    <xf numFmtId="3" fontId="0" fillId="0" borderId="0" xfId="0" applyNumberFormat="1" applyAlignment="1">
      <alignment vertical="center"/>
    </xf>
    <xf numFmtId="3" fontId="0" fillId="0" borderId="0" xfId="0" applyNumberFormat="1" applyAlignment="1">
      <alignment vertical="top"/>
    </xf>
    <xf numFmtId="0" fontId="0" fillId="0" borderId="3" xfId="0" applyBorder="1" applyAlignment="1">
      <alignment vertical="top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0" fillId="0" borderId="0" xfId="0" applyFont="1"/>
    <xf numFmtId="0" fontId="4" fillId="0" borderId="1" xfId="0" applyFont="1" applyBorder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68" fontId="3" fillId="0" borderId="0" xfId="0" applyNumberFormat="1" applyFont="1" applyAlignment="1" applyProtection="1">
      <alignment vertical="center"/>
      <protection locked="0"/>
    </xf>
    <xf numFmtId="168" fontId="3" fillId="0" borderId="0" xfId="0" applyNumberFormat="1" applyFont="1" applyAlignment="1">
      <alignment horizontal="right" vertical="center"/>
    </xf>
    <xf numFmtId="168" fontId="3" fillId="0" borderId="0" xfId="0" applyNumberFormat="1" applyFont="1" applyAlignment="1">
      <alignment vertical="center"/>
    </xf>
    <xf numFmtId="168" fontId="3" fillId="0" borderId="0" xfId="0" applyNumberFormat="1" applyFont="1" applyAlignment="1" applyProtection="1">
      <alignment vertical="center" wrapText="1"/>
      <protection locked="0"/>
    </xf>
    <xf numFmtId="168" fontId="3" fillId="0" borderId="0" xfId="0" applyNumberFormat="1" applyFont="1" applyAlignment="1">
      <alignment horizontal="right" vertical="center" wrapText="1"/>
    </xf>
    <xf numFmtId="168" fontId="3" fillId="0" borderId="0" xfId="0" applyNumberFormat="1" applyFont="1" applyAlignment="1">
      <alignment vertical="center" wrapText="1"/>
    </xf>
    <xf numFmtId="168" fontId="3" fillId="0" borderId="0" xfId="0" applyNumberFormat="1" applyFont="1" applyAlignment="1" applyProtection="1">
      <alignment horizontal="right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3" fontId="3" fillId="0" borderId="5" xfId="0" applyNumberFormat="1" applyFont="1" applyBorder="1" applyAlignment="1" applyProtection="1">
      <alignment horizontal="right" vertical="center"/>
      <protection hidden="1"/>
    </xf>
    <xf numFmtId="3" fontId="3" fillId="0" borderId="0" xfId="0" applyNumberFormat="1" applyFont="1" applyAlignment="1">
      <alignment horizontal="right"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/>
      <protection hidden="1"/>
    </xf>
    <xf numFmtId="3" fontId="3" fillId="0" borderId="0" xfId="0" applyNumberFormat="1" applyFont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 wrapText="1"/>
      <protection hidden="1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 applyProtection="1">
      <alignment horizontal="right" vertical="center" wrapText="1"/>
      <protection locked="0"/>
    </xf>
    <xf numFmtId="168" fontId="3" fillId="0" borderId="5" xfId="0" applyNumberFormat="1" applyFont="1" applyBorder="1" applyAlignment="1" applyProtection="1">
      <alignment horizontal="right" vertical="center"/>
      <protection hidden="1"/>
    </xf>
    <xf numFmtId="168" fontId="3" fillId="0" borderId="5" xfId="0" applyNumberFormat="1" applyFont="1" applyBorder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/>
      <protection hidden="1"/>
    </xf>
    <xf numFmtId="168" fontId="3" fillId="0" borderId="0" xfId="0" applyNumberFormat="1" applyFont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 wrapText="1"/>
      <protection hidden="1"/>
    </xf>
    <xf numFmtId="169" fontId="0" fillId="0" borderId="0" xfId="0" applyNumberFormat="1" applyAlignment="1" applyProtection="1">
      <alignment horizontal="right" vertical="center"/>
      <protection hidden="1"/>
    </xf>
    <xf numFmtId="8" fontId="0" fillId="0" borderId="0" xfId="0" applyNumberFormat="1" applyAlignment="1">
      <alignment horizontal="right" vertical="center"/>
    </xf>
    <xf numFmtId="169" fontId="0" fillId="0" borderId="0" xfId="0" applyNumberFormat="1" applyAlignment="1" applyProtection="1">
      <alignment horizontal="right" vertical="center"/>
      <protection locked="0"/>
    </xf>
    <xf numFmtId="169" fontId="0" fillId="0" borderId="0" xfId="0" applyNumberFormat="1" applyAlignment="1">
      <alignment horizontal="right" vertical="center"/>
    </xf>
    <xf numFmtId="170" fontId="3" fillId="0" borderId="0" xfId="0" applyNumberFormat="1" applyFont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167" fontId="0" fillId="0" borderId="4" xfId="0" applyNumberFormat="1" applyBorder="1" applyAlignment="1" applyProtection="1">
      <alignment horizontal="right" vertical="center"/>
      <protection hidden="1"/>
    </xf>
    <xf numFmtId="167" fontId="0" fillId="0" borderId="4" xfId="0" applyNumberFormat="1" applyBorder="1" applyAlignment="1" applyProtection="1">
      <alignment horizontal="right" vertical="center"/>
      <protection locked="0"/>
    </xf>
    <xf numFmtId="7" fontId="3" fillId="0" borderId="0" xfId="0" applyNumberFormat="1" applyFont="1" applyAlignment="1">
      <alignment horizontal="right" vertical="center" wrapText="1"/>
    </xf>
    <xf numFmtId="171" fontId="3" fillId="0" borderId="0" xfId="0" applyNumberFormat="1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0" fontId="0" fillId="0" borderId="1" xfId="0" applyBorder="1" applyAlignment="1">
      <alignment vertical="center"/>
    </xf>
    <xf numFmtId="167" fontId="0" fillId="0" borderId="1" xfId="0" applyNumberFormat="1" applyBorder="1" applyAlignment="1" applyProtection="1">
      <alignment horizontal="right" vertical="center"/>
      <protection hidden="1"/>
    </xf>
    <xf numFmtId="167" fontId="0" fillId="0" borderId="1" xfId="0" applyNumberFormat="1" applyBorder="1" applyAlignment="1">
      <alignment horizontal="right" vertical="center"/>
    </xf>
    <xf numFmtId="167" fontId="0" fillId="0" borderId="1" xfId="0" applyNumberFormat="1" applyBorder="1" applyAlignment="1" applyProtection="1">
      <alignment horizontal="right" vertical="center"/>
      <protection locked="0"/>
    </xf>
    <xf numFmtId="0" fontId="1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3" fontId="3" fillId="0" borderId="0" xfId="0" applyNumberFormat="1" applyFont="1" applyAlignment="1" applyProtection="1">
      <alignment vertical="center"/>
      <protection locked="0"/>
    </xf>
    <xf numFmtId="3" fontId="3" fillId="0" borderId="0" xfId="0" applyNumberFormat="1" applyFont="1" applyAlignment="1">
      <alignment vertical="center"/>
    </xf>
    <xf numFmtId="8" fontId="3" fillId="0" borderId="0" xfId="0" applyNumberFormat="1" applyFont="1" applyAlignment="1">
      <alignment horizontal="right" vertical="center" wrapText="1"/>
    </xf>
    <xf numFmtId="172" fontId="3" fillId="0" borderId="0" xfId="0" applyNumberFormat="1" applyFont="1" applyAlignment="1" applyProtection="1">
      <alignment vertical="center"/>
      <protection locked="0"/>
    </xf>
    <xf numFmtId="169" fontId="3" fillId="0" borderId="0" xfId="0" applyNumberFormat="1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hidden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locked="0"/>
    </xf>
    <xf numFmtId="169" fontId="3" fillId="0" borderId="0" xfId="0" applyNumberFormat="1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vertical="center"/>
    </xf>
    <xf numFmtId="0" fontId="3" fillId="0" borderId="1" xfId="0" applyFont="1" applyBorder="1"/>
    <xf numFmtId="3" fontId="3" fillId="0" borderId="4" xfId="0" applyNumberFormat="1" applyFont="1" applyBorder="1" applyAlignment="1" applyProtection="1">
      <alignment horizontal="right" vertical="center"/>
      <protection hidden="1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1" fontId="3" fillId="0" borderId="0" xfId="0" applyNumberFormat="1" applyFont="1" applyAlignment="1" applyProtection="1">
      <alignment horizontal="right" vertical="center"/>
      <protection locked="0"/>
    </xf>
    <xf numFmtId="169" fontId="0" fillId="0" borderId="1" xfId="0" applyNumberFormat="1" applyBorder="1" applyAlignment="1">
      <alignment horizontal="right" vertical="center"/>
    </xf>
    <xf numFmtId="0" fontId="0" fillId="0" borderId="0" xfId="0" applyAlignment="1" applyProtection="1">
      <alignment horizontal="righ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3" fontId="3" fillId="0" borderId="0" xfId="0" applyNumberFormat="1" applyFont="1" applyAlignment="1">
      <alignment horizontal="center" vertical="center" wrapText="1"/>
    </xf>
    <xf numFmtId="173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3" fontId="3" fillId="0" borderId="1" xfId="0" applyNumberFormat="1" applyFont="1" applyBorder="1" applyAlignment="1">
      <alignment horizontal="center" vertical="center" wrapText="1"/>
    </xf>
    <xf numFmtId="173" fontId="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173" fontId="14" fillId="0" borderId="1" xfId="0" applyNumberFormat="1" applyFont="1" applyBorder="1" applyAlignment="1">
      <alignment horizontal="center" vertical="center"/>
    </xf>
    <xf numFmtId="173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3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73" fontId="14" fillId="0" borderId="0" xfId="0" applyNumberFormat="1" applyFont="1" applyAlignment="1">
      <alignment horizontal="center" vertical="center" wrapText="1"/>
    </xf>
    <xf numFmtId="0" fontId="16" fillId="0" borderId="1" xfId="0" applyFont="1" applyBorder="1"/>
    <xf numFmtId="44" fontId="14" fillId="0" borderId="0" xfId="0" applyNumberFormat="1" applyFont="1" applyAlignment="1">
      <alignment horizontal="center" vertical="center" wrapText="1"/>
    </xf>
    <xf numFmtId="44" fontId="14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168" fontId="3" fillId="0" borderId="1" xfId="0" applyNumberFormat="1" applyFont="1" applyBorder="1" applyAlignment="1">
      <alignment horizontal="center" vertical="center"/>
    </xf>
    <xf numFmtId="168" fontId="14" fillId="0" borderId="1" xfId="0" applyNumberFormat="1" applyFont="1" applyBorder="1" applyAlignment="1">
      <alignment horizontal="center" vertical="center" wrapText="1"/>
    </xf>
    <xf numFmtId="174" fontId="0" fillId="0" borderId="0" xfId="0" applyNumberFormat="1" applyAlignment="1" applyProtection="1">
      <alignment horizontal="right" vertical="center"/>
      <protection hidden="1"/>
    </xf>
    <xf numFmtId="174" fontId="0" fillId="0" borderId="0" xfId="0" applyNumberFormat="1" applyAlignment="1" applyProtection="1">
      <alignment horizontal="right" vertical="center"/>
      <protection locked="0"/>
    </xf>
    <xf numFmtId="169" fontId="0" fillId="0" borderId="4" xfId="0" applyNumberFormat="1" applyBorder="1" applyAlignment="1" applyProtection="1">
      <alignment horizontal="right" vertical="center"/>
      <protection locked="0"/>
    </xf>
    <xf numFmtId="169" fontId="0" fillId="0" borderId="1" xfId="0" applyNumberFormat="1" applyBorder="1" applyAlignment="1" applyProtection="1">
      <alignment horizontal="right" vertical="center"/>
      <protection locked="0"/>
    </xf>
    <xf numFmtId="164" fontId="0" fillId="0" borderId="0" xfId="1" applyNumberFormat="1" applyFont="1"/>
    <xf numFmtId="164" fontId="0" fillId="0" borderId="4" xfId="1" applyNumberFormat="1" applyFont="1" applyBorder="1"/>
    <xf numFmtId="167" fontId="0" fillId="2" borderId="0" xfId="0" applyNumberFormat="1" applyFill="1" applyAlignment="1">
      <alignment horizontal="right" vertical="center"/>
    </xf>
    <xf numFmtId="167" fontId="0" fillId="2" borderId="4" xfId="0" applyNumberForma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4" fontId="1" fillId="3" borderId="1" xfId="1" applyNumberFormat="1" applyFont="1" applyFill="1" applyBorder="1" applyAlignment="1">
      <alignment horizontal="right" vertical="center"/>
    </xf>
    <xf numFmtId="0" fontId="0" fillId="3" borderId="1" xfId="0" applyFill="1" applyBorder="1" applyAlignment="1">
      <alignment horizontal="right" vertical="center"/>
    </xf>
    <xf numFmtId="165" fontId="1" fillId="3" borderId="1" xfId="1" applyNumberFormat="1" applyFont="1" applyFill="1" applyBorder="1" applyAlignment="1">
      <alignment horizontal="right" vertical="center"/>
    </xf>
    <xf numFmtId="166" fontId="6" fillId="3" borderId="1" xfId="2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13" fillId="3" borderId="6" xfId="0" applyFont="1" applyFill="1" applyBorder="1" applyAlignment="1">
      <alignment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167" fontId="0" fillId="3" borderId="5" xfId="0" applyNumberFormat="1" applyFill="1" applyBorder="1" applyAlignment="1" applyProtection="1">
      <alignment horizontal="right" vertical="center"/>
      <protection locked="0"/>
    </xf>
    <xf numFmtId="167" fontId="0" fillId="3" borderId="0" xfId="0" applyNumberFormat="1" applyFill="1" applyAlignment="1" applyProtection="1">
      <alignment horizontal="right" vertical="center"/>
      <protection locked="0"/>
    </xf>
    <xf numFmtId="0" fontId="0" fillId="3" borderId="5" xfId="0" applyFill="1" applyBorder="1" applyAlignment="1" applyProtection="1">
      <alignment vertical="center"/>
      <protection locked="0"/>
    </xf>
    <xf numFmtId="3" fontId="0" fillId="3" borderId="0" xfId="0" applyNumberFormat="1" applyFill="1" applyAlignment="1" applyProtection="1">
      <alignment vertical="center"/>
      <protection locked="0"/>
    </xf>
    <xf numFmtId="3" fontId="0" fillId="3" borderId="5" xfId="0" applyNumberFormat="1" applyFill="1" applyBorder="1" applyAlignment="1" applyProtection="1">
      <alignment vertical="center"/>
      <protection locked="0"/>
    </xf>
    <xf numFmtId="0" fontId="3" fillId="3" borderId="0" xfId="0" applyFont="1" applyFill="1" applyAlignment="1">
      <alignment horizontal="left" vertical="center" wrapText="1"/>
    </xf>
    <xf numFmtId="168" fontId="3" fillId="3" borderId="0" xfId="0" applyNumberFormat="1" applyFont="1" applyFill="1" applyAlignment="1" applyProtection="1">
      <alignment vertical="center"/>
      <protection locked="0"/>
    </xf>
    <xf numFmtId="168" fontId="3" fillId="3" borderId="0" xfId="0" applyNumberFormat="1" applyFont="1" applyFill="1" applyAlignment="1" applyProtection="1">
      <alignment vertical="center" wrapText="1"/>
      <protection locked="0"/>
    </xf>
    <xf numFmtId="169" fontId="0" fillId="3" borderId="0" xfId="0" applyNumberFormat="1" applyFill="1" applyAlignment="1" applyProtection="1">
      <alignment horizontal="right" vertical="center"/>
      <protection locked="0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3" fontId="3" fillId="3" borderId="5" xfId="0" applyNumberFormat="1" applyFont="1" applyFill="1" applyBorder="1" applyAlignment="1" applyProtection="1">
      <alignment horizontal="right" vertical="center"/>
      <protection locked="0"/>
    </xf>
    <xf numFmtId="3" fontId="3" fillId="3" borderId="0" xfId="0" applyNumberFormat="1" applyFont="1" applyFill="1" applyAlignment="1" applyProtection="1">
      <alignment horizontal="right" vertical="center"/>
      <protection locked="0"/>
    </xf>
    <xf numFmtId="3" fontId="3" fillId="3" borderId="0" xfId="0" applyNumberFormat="1" applyFont="1" applyFill="1" applyAlignment="1" applyProtection="1">
      <alignment horizontal="right" vertical="center" wrapText="1"/>
      <protection locked="0"/>
    </xf>
    <xf numFmtId="0" fontId="13" fillId="3" borderId="4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/>
    </xf>
    <xf numFmtId="168" fontId="3" fillId="3" borderId="5" xfId="0" applyNumberFormat="1" applyFont="1" applyFill="1" applyBorder="1" applyAlignment="1" applyProtection="1">
      <alignment horizontal="right" vertical="center"/>
      <protection locked="0"/>
    </xf>
    <xf numFmtId="168" fontId="3" fillId="3" borderId="0" xfId="0" applyNumberFormat="1" applyFont="1" applyFill="1" applyAlignment="1" applyProtection="1">
      <alignment horizontal="right" vertical="center"/>
      <protection locked="0"/>
    </xf>
    <xf numFmtId="168" fontId="3" fillId="3" borderId="0" xfId="0" applyNumberFormat="1" applyFont="1" applyFill="1" applyAlignment="1" applyProtection="1">
      <alignment horizontal="right" vertical="center" wrapText="1"/>
      <protection locked="0"/>
    </xf>
    <xf numFmtId="174" fontId="0" fillId="3" borderId="0" xfId="0" applyNumberFormat="1" applyFill="1" applyAlignment="1" applyProtection="1">
      <alignment horizontal="right" vertical="center"/>
      <protection locked="0"/>
    </xf>
    <xf numFmtId="168" fontId="3" fillId="3" borderId="0" xfId="0" applyNumberFormat="1" applyFont="1" applyFill="1" applyAlignment="1" applyProtection="1">
      <alignment horizontal="right" vertical="center" wrapText="1"/>
      <protection hidden="1"/>
    </xf>
    <xf numFmtId="167" fontId="0" fillId="3" borderId="4" xfId="0" applyNumberFormat="1" applyFill="1" applyBorder="1" applyAlignment="1" applyProtection="1">
      <alignment horizontal="right" vertical="center"/>
      <protection locked="0"/>
    </xf>
    <xf numFmtId="0" fontId="3" fillId="3" borderId="0" xfId="0" applyFont="1" applyFill="1" applyAlignment="1" applyProtection="1">
      <alignment horizontal="right" vertical="center"/>
      <protection locked="0"/>
    </xf>
    <xf numFmtId="167" fontId="0" fillId="3" borderId="1" xfId="0" applyNumberFormat="1" applyFill="1" applyBorder="1" applyAlignment="1" applyProtection="1">
      <alignment horizontal="right" vertical="center"/>
      <protection locked="0"/>
    </xf>
    <xf numFmtId="0" fontId="4" fillId="3" borderId="2" xfId="0" applyFont="1" applyFill="1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3" fontId="3" fillId="3" borderId="0" xfId="0" applyNumberFormat="1" applyFont="1" applyFill="1" applyAlignment="1" applyProtection="1">
      <alignment vertical="center"/>
      <protection locked="0"/>
    </xf>
    <xf numFmtId="167" fontId="0" fillId="3" borderId="0" xfId="0" applyNumberFormat="1" applyFill="1" applyAlignment="1" applyProtection="1">
      <alignment horizontal="right" vertical="center"/>
      <protection hidden="1"/>
    </xf>
    <xf numFmtId="0" fontId="13" fillId="3" borderId="1" xfId="0" applyFont="1" applyFill="1" applyBorder="1" applyAlignment="1">
      <alignment horizontal="left" vertical="center" wrapText="1"/>
    </xf>
    <xf numFmtId="3" fontId="3" fillId="3" borderId="4" xfId="0" applyNumberFormat="1" applyFont="1" applyFill="1" applyBorder="1" applyAlignment="1" applyProtection="1">
      <alignment horizontal="right" vertical="center"/>
      <protection locked="0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0" xfId="0" applyFill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horizontal="right" vertical="center"/>
      <protection locked="0"/>
    </xf>
    <xf numFmtId="3" fontId="0" fillId="3" borderId="0" xfId="0" applyNumberFormat="1" applyFill="1" applyAlignment="1" applyProtection="1">
      <alignment horizontal="right" vertical="center"/>
      <protection locked="0"/>
    </xf>
    <xf numFmtId="3" fontId="0" fillId="0" borderId="0" xfId="0" applyNumberFormat="1" applyAlignment="1" applyProtection="1">
      <alignment horizontal="right" vertic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top" wrapText="1"/>
    </xf>
    <xf numFmtId="0" fontId="13" fillId="3" borderId="0" xfId="0" applyFont="1" applyFill="1" applyAlignment="1">
      <alignment horizontal="left" vertical="top" wrapText="1"/>
    </xf>
    <xf numFmtId="0" fontId="13" fillId="3" borderId="1" xfId="0" applyFont="1" applyFill="1" applyBorder="1" applyAlignment="1">
      <alignment horizontal="left" vertical="top" wrapText="1"/>
    </xf>
    <xf numFmtId="0" fontId="13" fillId="3" borderId="4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="90" zoomScaleNormal="9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9.765625" bestFit="1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" t="s">
        <v>0</v>
      </c>
      <c r="M1" s="2"/>
      <c r="N1" s="2"/>
      <c r="O1" s="2"/>
      <c r="P1" s="2"/>
      <c r="R1" s="2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3"/>
      <c r="P2" s="3"/>
      <c r="R2" s="4" t="s">
        <v>1</v>
      </c>
    </row>
    <row r="3" spans="2:18" ht="30" customHeight="1" x14ac:dyDescent="0.35">
      <c r="B3" s="189" t="s">
        <v>107</v>
      </c>
      <c r="C3" s="189"/>
      <c r="D3" s="189"/>
      <c r="E3" s="5"/>
      <c r="F3" s="190" t="s">
        <v>108</v>
      </c>
      <c r="G3" s="190"/>
      <c r="H3" s="190"/>
      <c r="I3" s="190"/>
      <c r="J3" s="190"/>
      <c r="K3" s="190"/>
      <c r="L3" s="6"/>
      <c r="M3" s="189" t="s">
        <v>110</v>
      </c>
      <c r="N3" s="189"/>
      <c r="O3" s="189"/>
      <c r="P3" s="189"/>
      <c r="Q3" s="189"/>
      <c r="R3" s="189"/>
    </row>
    <row r="4" spans="2:18" ht="30" customHeight="1" x14ac:dyDescent="0.35">
      <c r="B4" s="138" t="s">
        <v>2</v>
      </c>
      <c r="C4" s="139"/>
      <c r="D4" s="138" t="s">
        <v>3</v>
      </c>
      <c r="E4" s="7"/>
      <c r="F4" s="191" t="s">
        <v>2</v>
      </c>
      <c r="G4" s="191"/>
      <c r="H4" s="191"/>
      <c r="I4" s="7"/>
      <c r="J4" s="191" t="s">
        <v>3</v>
      </c>
      <c r="K4" s="191"/>
      <c r="L4" s="7"/>
      <c r="M4" s="192" t="s">
        <v>2</v>
      </c>
      <c r="N4" s="192"/>
      <c r="O4" s="192"/>
      <c r="P4" s="139"/>
      <c r="Q4" s="188" t="s">
        <v>3</v>
      </c>
      <c r="R4" s="188"/>
    </row>
    <row r="5" spans="2:18" ht="30" customHeight="1" thickBot="1" x14ac:dyDescent="0.4">
      <c r="B5" s="140">
        <v>842</v>
      </c>
      <c r="C5" s="141"/>
      <c r="D5" s="141">
        <v>562</v>
      </c>
      <c r="E5" s="9"/>
      <c r="F5" s="8">
        <v>873.83807955999998</v>
      </c>
      <c r="G5" s="8"/>
      <c r="H5" s="10">
        <v>1.0378124460332541</v>
      </c>
      <c r="I5" s="8"/>
      <c r="J5" s="8">
        <v>582</v>
      </c>
      <c r="K5" s="10">
        <v>1.0355871886120998</v>
      </c>
      <c r="L5" s="8"/>
      <c r="M5" s="140">
        <v>741.22697400999982</v>
      </c>
      <c r="N5" s="142"/>
      <c r="O5" s="143">
        <v>0.88031707127078362</v>
      </c>
      <c r="P5" s="142"/>
      <c r="Q5" s="140">
        <v>504.19741911000057</v>
      </c>
      <c r="R5" s="143">
        <v>0.89714843258007215</v>
      </c>
    </row>
    <row r="6" spans="2:18" x14ac:dyDescent="0.35">
      <c r="B6" s="12" t="s">
        <v>111</v>
      </c>
    </row>
    <row r="8" spans="2:18" x14ac:dyDescent="0.35">
      <c r="B8" s="12" t="s">
        <v>109</v>
      </c>
      <c r="C8" s="12"/>
      <c r="D8" s="12"/>
      <c r="E8" s="11"/>
      <c r="F8" s="12"/>
      <c r="G8" s="12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x14ac:dyDescent="0.35">
      <c r="B9" s="13"/>
      <c r="J9" s="14"/>
      <c r="K9" s="14"/>
    </row>
  </sheetData>
  <mergeCells count="7">
    <mergeCell ref="Q4:R4"/>
    <mergeCell ref="M3:R3"/>
    <mergeCell ref="B3:D3"/>
    <mergeCell ref="F3:K3"/>
    <mergeCell ref="F4:H4"/>
    <mergeCell ref="M4:O4"/>
    <mergeCell ref="J4:K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1" ht="20" x14ac:dyDescent="0.35">
      <c r="B1" s="15" t="s">
        <v>4</v>
      </c>
      <c r="C1" s="16"/>
    </row>
    <row r="2" spans="2:11" ht="16" thickBot="1" x14ac:dyDescent="0.4">
      <c r="B2" s="18"/>
      <c r="C2" s="18"/>
    </row>
    <row r="3" spans="2:11" ht="36" customHeight="1" x14ac:dyDescent="0.35">
      <c r="B3" s="145" t="s">
        <v>5</v>
      </c>
      <c r="C3" s="19" t="s">
        <v>6</v>
      </c>
      <c r="D3" s="145" t="s">
        <v>7</v>
      </c>
      <c r="E3" s="20"/>
      <c r="F3" s="21" t="s">
        <v>8</v>
      </c>
      <c r="G3" s="22"/>
      <c r="H3" s="149" t="s">
        <v>9</v>
      </c>
      <c r="I3" s="22"/>
      <c r="J3" s="23" t="s">
        <v>10</v>
      </c>
      <c r="K3" s="24"/>
    </row>
    <row r="4" spans="2:11" ht="22.5" customHeight="1" x14ac:dyDescent="0.35">
      <c r="B4" s="193" t="s">
        <v>11</v>
      </c>
      <c r="C4" s="25">
        <v>1</v>
      </c>
      <c r="D4" s="147" t="s">
        <v>12</v>
      </c>
      <c r="E4" s="26"/>
      <c r="F4" s="136">
        <v>91.2900279989653</v>
      </c>
      <c r="G4" s="27"/>
      <c r="H4" s="150">
        <v>91</v>
      </c>
      <c r="I4" s="27"/>
      <c r="J4" s="28">
        <v>82.544937250000004</v>
      </c>
      <c r="K4" s="29"/>
    </row>
    <row r="5" spans="2:11" ht="22.5" customHeight="1" x14ac:dyDescent="0.35">
      <c r="B5" s="194"/>
      <c r="C5" s="26">
        <v>2</v>
      </c>
      <c r="D5" s="148" t="s">
        <v>12</v>
      </c>
      <c r="E5" s="26"/>
      <c r="F5" s="136">
        <v>14.32240715482</v>
      </c>
      <c r="G5" s="27"/>
      <c r="H5" s="151">
        <v>13.08540402</v>
      </c>
      <c r="I5" s="27"/>
      <c r="J5" s="31">
        <v>13.08540402</v>
      </c>
      <c r="K5" s="29"/>
    </row>
    <row r="6" spans="2:11" ht="22.5" customHeight="1" x14ac:dyDescent="0.35">
      <c r="B6" s="195"/>
      <c r="C6" s="26">
        <v>16</v>
      </c>
      <c r="D6" s="148" t="s">
        <v>12</v>
      </c>
      <c r="E6" s="26"/>
      <c r="F6" s="137">
        <v>108.4593655788748</v>
      </c>
      <c r="G6" s="27"/>
      <c r="H6" s="151">
        <v>89.844771558800005</v>
      </c>
      <c r="I6" s="27"/>
      <c r="J6" s="31">
        <v>86.221718269999982</v>
      </c>
      <c r="K6" s="29"/>
    </row>
    <row r="7" spans="2:11" ht="22.5" customHeight="1" x14ac:dyDescent="0.35">
      <c r="B7" s="193" t="s">
        <v>13</v>
      </c>
      <c r="C7" s="25">
        <v>16.100000000000001</v>
      </c>
      <c r="D7" s="147" t="s">
        <v>14</v>
      </c>
      <c r="E7" s="26"/>
      <c r="F7" s="134">
        <v>45</v>
      </c>
      <c r="G7" s="32"/>
      <c r="H7" s="152">
        <v>46</v>
      </c>
      <c r="I7" s="11"/>
      <c r="J7" s="33">
        <v>46</v>
      </c>
      <c r="K7" s="34"/>
    </row>
    <row r="8" spans="2:11" ht="22.5" customHeight="1" x14ac:dyDescent="0.35">
      <c r="B8" s="195"/>
      <c r="C8" s="26" t="s">
        <v>15</v>
      </c>
      <c r="D8" s="148" t="s">
        <v>16</v>
      </c>
      <c r="E8" s="26"/>
      <c r="F8" s="135">
        <v>433</v>
      </c>
      <c r="G8" s="35"/>
      <c r="H8" s="153">
        <v>235</v>
      </c>
      <c r="I8" s="11"/>
      <c r="J8" s="36">
        <v>121</v>
      </c>
      <c r="K8" s="34"/>
    </row>
    <row r="9" spans="2:11" ht="22.5" customHeight="1" thickBot="1" x14ac:dyDescent="0.4">
      <c r="B9" s="146" t="s">
        <v>17</v>
      </c>
      <c r="C9" s="25">
        <v>1.1000000000000001</v>
      </c>
      <c r="D9" s="147" t="s">
        <v>20</v>
      </c>
      <c r="E9" s="26"/>
      <c r="F9" s="134">
        <v>33716</v>
      </c>
      <c r="G9" s="35"/>
      <c r="H9" s="154">
        <v>97256.000000000029</v>
      </c>
      <c r="I9" s="37"/>
      <c r="J9" s="33">
        <v>97256.000000000029</v>
      </c>
      <c r="K9" s="38"/>
    </row>
    <row r="10" spans="2:11" x14ac:dyDescent="0.35">
      <c r="B10" s="12" t="str">
        <f>'Commitment &amp; Spend'!B6</f>
        <v>Source: RD&amp;S, 31-03-2023</v>
      </c>
      <c r="C10" s="39"/>
      <c r="D10" s="39"/>
      <c r="E10" s="39"/>
      <c r="F10" s="39"/>
      <c r="G10" s="39"/>
      <c r="H10" s="39"/>
      <c r="I10" s="39"/>
      <c r="J10" s="39"/>
      <c r="K10" s="34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8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  <col min="11" max="11" width="1.765625" customWidth="1"/>
    <col min="12" max="12" width="8.84375" style="42"/>
  </cols>
  <sheetData>
    <row r="1" spans="2:10" ht="20" x14ac:dyDescent="0.35">
      <c r="B1" s="41" t="s">
        <v>18</v>
      </c>
      <c r="C1" s="41"/>
      <c r="D1" s="41"/>
      <c r="E1" s="41"/>
      <c r="F1" s="41"/>
      <c r="G1" s="41"/>
      <c r="H1" s="41"/>
      <c r="I1" s="41"/>
      <c r="J1" s="41"/>
    </row>
    <row r="2" spans="2:10" ht="16" thickBot="1" x14ac:dyDescent="0.4">
      <c r="B2" s="43"/>
      <c r="C2" s="4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145" t="s">
        <v>5</v>
      </c>
      <c r="C3" s="19" t="s">
        <v>6</v>
      </c>
      <c r="D3" s="145" t="s">
        <v>7</v>
      </c>
      <c r="E3" s="44"/>
      <c r="F3" s="21" t="s">
        <v>8</v>
      </c>
      <c r="G3" s="45"/>
      <c r="H3" s="144" t="s">
        <v>9</v>
      </c>
      <c r="I3" s="45"/>
      <c r="J3" s="23" t="s">
        <v>10</v>
      </c>
    </row>
    <row r="4" spans="2:10" ht="22.5" customHeight="1" x14ac:dyDescent="0.35">
      <c r="B4" s="196" t="s">
        <v>19</v>
      </c>
      <c r="C4" s="26">
        <v>1.1000000000000001</v>
      </c>
      <c r="D4" s="148" t="s">
        <v>20</v>
      </c>
      <c r="E4" s="26"/>
      <c r="F4" s="46">
        <v>10010</v>
      </c>
      <c r="G4" s="47"/>
      <c r="H4" s="156">
        <v>17262.63</v>
      </c>
      <c r="I4" s="48"/>
      <c r="J4" s="46">
        <v>17262.63</v>
      </c>
    </row>
    <row r="5" spans="2:10" ht="22.5" customHeight="1" x14ac:dyDescent="0.35">
      <c r="B5" s="197"/>
      <c r="C5" s="40">
        <v>1.1000000000000001</v>
      </c>
      <c r="D5" s="155" t="s">
        <v>21</v>
      </c>
      <c r="E5" s="40"/>
      <c r="F5" s="46">
        <v>8008</v>
      </c>
      <c r="G5" s="47"/>
      <c r="H5" s="156">
        <v>13069.465062499999</v>
      </c>
      <c r="I5" s="48"/>
      <c r="J5" s="46">
        <v>13069.465062499999</v>
      </c>
    </row>
    <row r="6" spans="2:10" ht="22.5" customHeight="1" x14ac:dyDescent="0.35">
      <c r="B6" s="197"/>
      <c r="C6" s="40">
        <v>1.1000000000000001</v>
      </c>
      <c r="D6" s="155" t="s">
        <v>22</v>
      </c>
      <c r="E6" s="40"/>
      <c r="F6" s="31">
        <v>3.8306847999999998</v>
      </c>
      <c r="G6" s="27"/>
      <c r="H6" s="151">
        <v>4.6776870499999994</v>
      </c>
      <c r="I6" s="27"/>
      <c r="J6" s="31">
        <v>4.6776870499999994</v>
      </c>
    </row>
    <row r="7" spans="2:10" ht="22.5" customHeight="1" x14ac:dyDescent="0.35">
      <c r="B7" s="197"/>
      <c r="C7" s="40">
        <v>1.2</v>
      </c>
      <c r="D7" s="155" t="s">
        <v>23</v>
      </c>
      <c r="E7" s="40"/>
      <c r="F7" s="46">
        <v>1395.24</v>
      </c>
      <c r="G7" s="47"/>
      <c r="H7" s="156">
        <v>5025.0200000000004</v>
      </c>
      <c r="I7" s="48"/>
      <c r="J7" s="46">
        <v>5025.0200000000004</v>
      </c>
    </row>
    <row r="8" spans="2:10" ht="22.5" customHeight="1" x14ac:dyDescent="0.35">
      <c r="B8" s="197"/>
      <c r="C8" s="40">
        <v>1.3</v>
      </c>
      <c r="D8" s="155" t="s">
        <v>24</v>
      </c>
      <c r="E8" s="40"/>
      <c r="F8" s="46">
        <v>39</v>
      </c>
      <c r="G8" s="47"/>
      <c r="H8" s="156">
        <v>87.01</v>
      </c>
      <c r="I8" s="48"/>
      <c r="J8" s="46">
        <v>87.01</v>
      </c>
    </row>
    <row r="9" spans="2:10" ht="22.5" customHeight="1" x14ac:dyDescent="0.35">
      <c r="B9" s="197"/>
      <c r="C9" s="40" t="s">
        <v>25</v>
      </c>
      <c r="D9" s="155" t="s">
        <v>12</v>
      </c>
      <c r="E9" s="40"/>
      <c r="F9" s="31">
        <v>30.402269015269223</v>
      </c>
      <c r="G9" s="27"/>
      <c r="H9" s="151">
        <v>30.2</v>
      </c>
      <c r="I9" s="27"/>
      <c r="J9" s="31">
        <v>30.205448799999999</v>
      </c>
    </row>
    <row r="10" spans="2:10" ht="22.5" customHeight="1" x14ac:dyDescent="0.35">
      <c r="B10" s="197"/>
      <c r="C10" s="40">
        <v>2.1</v>
      </c>
      <c r="D10" s="155" t="s">
        <v>26</v>
      </c>
      <c r="E10" s="40"/>
      <c r="F10" s="49">
        <v>2963</v>
      </c>
      <c r="G10" s="50"/>
      <c r="H10" s="157">
        <v>5946.2991000000002</v>
      </c>
      <c r="I10" s="51"/>
      <c r="J10" s="49">
        <v>5946.2991000000002</v>
      </c>
    </row>
    <row r="11" spans="2:10" ht="22.5" customHeight="1" x14ac:dyDescent="0.35">
      <c r="B11" s="197"/>
      <c r="C11" s="40" t="s">
        <v>91</v>
      </c>
      <c r="D11" s="155" t="s">
        <v>12</v>
      </c>
      <c r="E11" s="40"/>
      <c r="F11" s="31">
        <v>7.6041728721000004</v>
      </c>
      <c r="G11" s="27"/>
      <c r="H11" s="151">
        <v>6.9444955600000009</v>
      </c>
      <c r="I11" s="27"/>
      <c r="J11" s="31">
        <v>6.9444955600000009</v>
      </c>
    </row>
    <row r="12" spans="2:10" ht="22.5" customHeight="1" x14ac:dyDescent="0.35">
      <c r="B12" s="197"/>
      <c r="C12" s="40">
        <v>4.0999999999999996</v>
      </c>
      <c r="D12" s="155" t="s">
        <v>27</v>
      </c>
      <c r="E12" s="40"/>
      <c r="F12" s="49">
        <v>2431</v>
      </c>
      <c r="G12" s="50"/>
      <c r="H12" s="157">
        <v>3612</v>
      </c>
      <c r="I12" s="51"/>
      <c r="J12" s="49">
        <v>3612</v>
      </c>
    </row>
    <row r="13" spans="2:10" ht="22.5" customHeight="1" x14ac:dyDescent="0.35">
      <c r="B13" s="197"/>
      <c r="C13" s="26">
        <v>4.0999999999999996</v>
      </c>
      <c r="D13" s="155" t="s">
        <v>12</v>
      </c>
      <c r="E13" s="40"/>
      <c r="F13" s="31">
        <v>36.745556493565566</v>
      </c>
      <c r="G13" s="27"/>
      <c r="H13" s="151">
        <v>24.8</v>
      </c>
      <c r="I13" s="27"/>
      <c r="J13" s="31">
        <v>24.803906369999996</v>
      </c>
    </row>
    <row r="14" spans="2:10" ht="22.5" customHeight="1" x14ac:dyDescent="0.35">
      <c r="B14" s="197"/>
      <c r="C14" s="26">
        <v>4</v>
      </c>
      <c r="D14" s="148" t="s">
        <v>28</v>
      </c>
      <c r="E14" s="26"/>
      <c r="F14" s="31">
        <v>91.913891233913915</v>
      </c>
      <c r="G14" s="27"/>
      <c r="H14" s="151">
        <v>62</v>
      </c>
      <c r="I14" s="27"/>
      <c r="J14" s="31">
        <v>62.009765924999989</v>
      </c>
    </row>
    <row r="15" spans="2:10" ht="22.5" customHeight="1" x14ac:dyDescent="0.35">
      <c r="B15" s="197"/>
      <c r="C15" s="26">
        <v>4</v>
      </c>
      <c r="D15" s="155" t="s">
        <v>12</v>
      </c>
      <c r="E15" s="40"/>
      <c r="F15" s="31">
        <v>36.79555649356557</v>
      </c>
      <c r="G15" s="27"/>
      <c r="H15" s="151">
        <v>24.8</v>
      </c>
      <c r="I15" s="27"/>
      <c r="J15" s="31">
        <v>24.803906369999996</v>
      </c>
    </row>
    <row r="16" spans="2:10" ht="22.5" customHeight="1" thickBot="1" x14ac:dyDescent="0.4">
      <c r="B16" s="198"/>
      <c r="C16" s="53">
        <v>16</v>
      </c>
      <c r="D16" s="155" t="s">
        <v>12</v>
      </c>
      <c r="E16" s="40"/>
      <c r="F16" s="31">
        <v>13.866402734201991</v>
      </c>
      <c r="G16" s="27"/>
      <c r="H16" s="158">
        <v>0.49871249999999995</v>
      </c>
      <c r="I16" s="27"/>
      <c r="J16" s="71">
        <v>0.41439501000000001</v>
      </c>
    </row>
    <row r="17" spans="2:10" x14ac:dyDescent="0.35">
      <c r="B17" s="12" t="str">
        <f>'Commitment &amp; Spend'!B6</f>
        <v>Source: RD&amp;S, 31-03-2023</v>
      </c>
      <c r="C17" s="39"/>
      <c r="D17" s="39"/>
      <c r="E17" s="39"/>
      <c r="F17" s="39"/>
      <c r="G17" s="39"/>
      <c r="H17" s="39"/>
      <c r="I17" s="39"/>
      <c r="J17" s="39"/>
    </row>
    <row r="18" spans="2:10" x14ac:dyDescent="0.35">
      <c r="B18" s="12"/>
      <c r="C18" s="34"/>
      <c r="D18" s="34"/>
      <c r="E18" s="34"/>
      <c r="F18" s="34"/>
      <c r="G18" s="34"/>
      <c r="H18" s="34"/>
      <c r="I18" s="34"/>
      <c r="J18" s="34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15" t="s">
        <v>29</v>
      </c>
    </row>
    <row r="2" spans="2:10" ht="16" thickBot="1" x14ac:dyDescent="0.4">
      <c r="B2" s="18"/>
      <c r="C2" s="18"/>
    </row>
    <row r="3" spans="2:10" ht="36" customHeight="1" x14ac:dyDescent="0.35">
      <c r="B3" s="159" t="s">
        <v>5</v>
      </c>
      <c r="C3" s="20" t="s">
        <v>6</v>
      </c>
      <c r="D3" s="160" t="s">
        <v>7</v>
      </c>
      <c r="E3" s="22"/>
      <c r="F3" s="22" t="s">
        <v>8</v>
      </c>
      <c r="G3" s="22"/>
      <c r="H3" s="161" t="s">
        <v>9</v>
      </c>
      <c r="I3" s="55"/>
      <c r="J3" s="54" t="s">
        <v>10</v>
      </c>
    </row>
    <row r="4" spans="2:10" ht="22.5" customHeight="1" x14ac:dyDescent="0.35">
      <c r="B4" s="196" t="s">
        <v>30</v>
      </c>
      <c r="C4" s="25">
        <v>1.1000000000000001</v>
      </c>
      <c r="D4" s="147" t="s">
        <v>20</v>
      </c>
      <c r="E4" s="26"/>
      <c r="F4" s="56">
        <v>16996</v>
      </c>
      <c r="G4" s="57"/>
      <c r="H4" s="162">
        <v>75033.95</v>
      </c>
      <c r="I4" s="57"/>
      <c r="J4" s="58">
        <v>75033.95</v>
      </c>
    </row>
    <row r="5" spans="2:10" ht="22.5" customHeight="1" x14ac:dyDescent="0.35">
      <c r="B5" s="197"/>
      <c r="C5" s="40">
        <v>1.1000000000000001</v>
      </c>
      <c r="D5" s="155" t="s">
        <v>21</v>
      </c>
      <c r="E5" s="40"/>
      <c r="F5" s="59">
        <v>11211</v>
      </c>
      <c r="G5" s="57"/>
      <c r="H5" s="163">
        <v>26656.986562499998</v>
      </c>
      <c r="I5" s="57"/>
      <c r="J5" s="60">
        <v>26656.986562499998</v>
      </c>
    </row>
    <row r="6" spans="2:10" ht="22.5" customHeight="1" x14ac:dyDescent="0.35">
      <c r="B6" s="197"/>
      <c r="C6" s="40">
        <v>1.1000000000000001</v>
      </c>
      <c r="D6" s="155" t="s">
        <v>22</v>
      </c>
      <c r="E6" s="40"/>
      <c r="F6" s="30">
        <v>48.208366112312156</v>
      </c>
      <c r="G6" s="27"/>
      <c r="H6" s="151">
        <v>40.155263499999997</v>
      </c>
      <c r="I6" s="27"/>
      <c r="J6" s="31">
        <v>40.155263499999997</v>
      </c>
    </row>
    <row r="7" spans="2:10" ht="22.5" customHeight="1" x14ac:dyDescent="0.35">
      <c r="B7" s="197"/>
      <c r="C7" s="40">
        <v>1.2</v>
      </c>
      <c r="D7" s="155" t="s">
        <v>23</v>
      </c>
      <c r="E7" s="40"/>
      <c r="F7" s="59">
        <v>90.600000000000009</v>
      </c>
      <c r="G7" s="57"/>
      <c r="H7" s="163">
        <v>326.3</v>
      </c>
      <c r="I7" s="57"/>
      <c r="J7" s="60">
        <v>326.3</v>
      </c>
    </row>
    <row r="8" spans="2:10" ht="22.5" customHeight="1" x14ac:dyDescent="0.35">
      <c r="B8" s="197"/>
      <c r="C8" s="40" t="s">
        <v>25</v>
      </c>
      <c r="D8" s="155" t="s">
        <v>12</v>
      </c>
      <c r="E8" s="40"/>
      <c r="F8" s="30">
        <v>49.933793654991966</v>
      </c>
      <c r="G8" s="27"/>
      <c r="H8" s="151">
        <v>41.812910419999994</v>
      </c>
      <c r="I8" s="27"/>
      <c r="J8" s="31">
        <v>41.812910419999994</v>
      </c>
    </row>
    <row r="9" spans="2:10" ht="22.5" customHeight="1" x14ac:dyDescent="0.35">
      <c r="B9" s="197"/>
      <c r="C9" s="40">
        <v>2.1</v>
      </c>
      <c r="D9" s="155" t="s">
        <v>26</v>
      </c>
      <c r="E9" s="40"/>
      <c r="F9" s="61">
        <v>303</v>
      </c>
      <c r="G9" s="62"/>
      <c r="H9" s="164">
        <v>608.93999999999994</v>
      </c>
      <c r="I9" s="62"/>
      <c r="J9" s="63">
        <v>608.93999999999994</v>
      </c>
    </row>
    <row r="10" spans="2:10" ht="22.5" customHeight="1" x14ac:dyDescent="0.35">
      <c r="B10" s="197"/>
      <c r="C10" s="40" t="s">
        <v>91</v>
      </c>
      <c r="D10" s="155" t="s">
        <v>12</v>
      </c>
      <c r="E10" s="40"/>
      <c r="F10" s="30">
        <v>0.77871714000000003</v>
      </c>
      <c r="G10" s="27"/>
      <c r="H10" s="151">
        <v>0.8</v>
      </c>
      <c r="I10" s="27"/>
      <c r="J10" s="31">
        <v>0.71116183999999993</v>
      </c>
    </row>
    <row r="11" spans="2:10" ht="22.5" customHeight="1" x14ac:dyDescent="0.35">
      <c r="B11" s="197"/>
      <c r="C11" s="40">
        <v>4.2</v>
      </c>
      <c r="D11" s="155" t="s">
        <v>31</v>
      </c>
      <c r="E11" s="40"/>
      <c r="F11" s="61">
        <v>120</v>
      </c>
      <c r="G11" s="62"/>
      <c r="H11" s="164">
        <v>111</v>
      </c>
      <c r="I11" s="62"/>
      <c r="J11" s="63">
        <v>111</v>
      </c>
    </row>
    <row r="12" spans="2:10" ht="22.5" customHeight="1" x14ac:dyDescent="0.35">
      <c r="B12" s="197"/>
      <c r="C12" s="26">
        <v>4</v>
      </c>
      <c r="D12" s="148" t="s">
        <v>28</v>
      </c>
      <c r="E12" s="26"/>
      <c r="F12" s="30">
        <v>125.15426562499999</v>
      </c>
      <c r="G12" s="27"/>
      <c r="H12" s="151">
        <v>142.69999999999999</v>
      </c>
      <c r="I12" s="27"/>
      <c r="J12" s="31">
        <v>142.74266444999998</v>
      </c>
    </row>
    <row r="13" spans="2:10" ht="22.5" customHeight="1" x14ac:dyDescent="0.35">
      <c r="B13" s="197"/>
      <c r="C13" s="26">
        <v>4</v>
      </c>
      <c r="D13" s="148" t="s">
        <v>12</v>
      </c>
      <c r="E13" s="26"/>
      <c r="F13" s="30">
        <v>50.06170625</v>
      </c>
      <c r="G13" s="27"/>
      <c r="H13" s="151">
        <v>44.9</v>
      </c>
      <c r="I13" s="27"/>
      <c r="J13" s="31">
        <v>44.926659749999999</v>
      </c>
    </row>
    <row r="14" spans="2:10" x14ac:dyDescent="0.35">
      <c r="B14" s="197"/>
      <c r="C14" s="26">
        <v>16.399999999999999</v>
      </c>
      <c r="D14" s="148" t="s">
        <v>32</v>
      </c>
      <c r="E14" s="26"/>
      <c r="F14" s="61">
        <v>165</v>
      </c>
      <c r="G14" s="62"/>
      <c r="H14" s="164">
        <v>184</v>
      </c>
      <c r="I14" s="62"/>
      <c r="J14" s="63">
        <v>184</v>
      </c>
    </row>
    <row r="15" spans="2:10" ht="22.5" customHeight="1" x14ac:dyDescent="0.35">
      <c r="B15" s="197"/>
      <c r="C15" s="26">
        <v>16</v>
      </c>
      <c r="D15" s="148" t="s">
        <v>16</v>
      </c>
      <c r="E15" s="26"/>
      <c r="F15" s="61">
        <v>165</v>
      </c>
      <c r="G15" s="62"/>
      <c r="H15" s="164">
        <v>15</v>
      </c>
      <c r="I15" s="62"/>
      <c r="J15" s="63">
        <v>15</v>
      </c>
    </row>
    <row r="16" spans="2:10" ht="22.5" customHeight="1" thickBot="1" x14ac:dyDescent="0.4">
      <c r="B16" s="198"/>
      <c r="C16" s="26">
        <v>16</v>
      </c>
      <c r="D16" s="148" t="s">
        <v>12</v>
      </c>
      <c r="E16" s="26"/>
      <c r="F16" s="30">
        <v>32.063390204015235</v>
      </c>
      <c r="G16" s="27"/>
      <c r="H16" s="151">
        <v>9.8968846520999989</v>
      </c>
      <c r="I16" s="27"/>
      <c r="J16" s="31">
        <v>2.9333832700000002</v>
      </c>
    </row>
    <row r="17" spans="2:10" x14ac:dyDescent="0.35">
      <c r="B17" s="12" t="str">
        <f>'Commitment &amp; Spend'!B6</f>
        <v>Source: RD&amp;S, 31-03-2023</v>
      </c>
      <c r="C17" s="39"/>
      <c r="D17" s="39"/>
      <c r="E17" s="39"/>
      <c r="F17" s="39"/>
      <c r="G17" s="39"/>
      <c r="H17" s="39"/>
      <c r="I17" s="39"/>
      <c r="J17" s="39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J46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15" t="s">
        <v>33</v>
      </c>
      <c r="C1" s="16"/>
    </row>
    <row r="2" spans="2:10" ht="16" thickBot="1" x14ac:dyDescent="0.4">
      <c r="B2" s="18"/>
      <c r="C2" s="18"/>
    </row>
    <row r="3" spans="2:10" ht="36" customHeight="1" x14ac:dyDescent="0.35">
      <c r="B3" s="159" t="s">
        <v>34</v>
      </c>
      <c r="C3" s="20" t="s">
        <v>6</v>
      </c>
      <c r="D3" s="160" t="s">
        <v>7</v>
      </c>
      <c r="E3" s="22"/>
      <c r="F3" s="22" t="s">
        <v>8</v>
      </c>
      <c r="G3" s="22"/>
      <c r="H3" s="160" t="s">
        <v>9</v>
      </c>
      <c r="I3" s="22"/>
      <c r="J3" s="54" t="s">
        <v>10</v>
      </c>
    </row>
    <row r="4" spans="2:10" ht="22.5" customHeight="1" x14ac:dyDescent="0.35">
      <c r="B4" s="196" t="s">
        <v>35</v>
      </c>
      <c r="C4" s="25">
        <v>1.1000000000000001</v>
      </c>
      <c r="D4" s="147" t="s">
        <v>20</v>
      </c>
      <c r="E4" s="26"/>
      <c r="F4" s="64">
        <v>1376</v>
      </c>
      <c r="G4" s="47"/>
      <c r="H4" s="167">
        <v>1793.52</v>
      </c>
      <c r="I4" s="47"/>
      <c r="J4" s="65">
        <v>1793.52</v>
      </c>
    </row>
    <row r="5" spans="2:10" ht="22.5" customHeight="1" x14ac:dyDescent="0.35">
      <c r="B5" s="197"/>
      <c r="C5" s="40">
        <v>1.1000000000000001</v>
      </c>
      <c r="D5" s="155" t="s">
        <v>21</v>
      </c>
      <c r="E5" s="40"/>
      <c r="F5" s="66">
        <v>2092</v>
      </c>
      <c r="G5" s="47"/>
      <c r="H5" s="168">
        <v>1357.8664999999999</v>
      </c>
      <c r="I5" s="47"/>
      <c r="J5" s="67">
        <v>1357.8664999999999</v>
      </c>
    </row>
    <row r="6" spans="2:10" ht="22.5" customHeight="1" x14ac:dyDescent="0.35">
      <c r="B6" s="197"/>
      <c r="C6" s="40">
        <v>1.1000000000000001</v>
      </c>
      <c r="D6" s="155" t="s">
        <v>22</v>
      </c>
      <c r="E6" s="40"/>
      <c r="F6" s="30">
        <v>0.83786134484485353</v>
      </c>
      <c r="G6" s="27"/>
      <c r="H6" s="151">
        <v>3.3936729003810004</v>
      </c>
      <c r="I6" s="27"/>
      <c r="J6" s="31">
        <v>3.3936729003810004</v>
      </c>
    </row>
    <row r="7" spans="2:10" ht="22.5" customHeight="1" x14ac:dyDescent="0.35">
      <c r="B7" s="197"/>
      <c r="C7" s="40">
        <v>1.2</v>
      </c>
      <c r="D7" s="155" t="s">
        <v>23</v>
      </c>
      <c r="E7" s="40"/>
      <c r="F7" s="66">
        <v>144.96</v>
      </c>
      <c r="G7" s="47"/>
      <c r="H7" s="168">
        <v>522.08000000000004</v>
      </c>
      <c r="I7" s="47"/>
      <c r="J7" s="67">
        <v>522.08000000000004</v>
      </c>
    </row>
    <row r="8" spans="2:10" ht="22.5" customHeight="1" x14ac:dyDescent="0.35">
      <c r="B8" s="197"/>
      <c r="C8" s="40">
        <v>1.3</v>
      </c>
      <c r="D8" s="155" t="s">
        <v>24</v>
      </c>
      <c r="E8" s="40"/>
      <c r="F8" s="66">
        <v>4</v>
      </c>
      <c r="G8" s="47"/>
      <c r="H8" s="168">
        <v>9.0400000000000009</v>
      </c>
      <c r="I8" s="47"/>
      <c r="J8" s="67">
        <v>9.0400000000000009</v>
      </c>
    </row>
    <row r="9" spans="2:10" ht="22.5" customHeight="1" x14ac:dyDescent="0.35">
      <c r="B9" s="197"/>
      <c r="C9" s="40" t="s">
        <v>25</v>
      </c>
      <c r="D9" s="155" t="s">
        <v>12</v>
      </c>
      <c r="E9" s="40"/>
      <c r="F9" s="30">
        <v>3.5985454151325649</v>
      </c>
      <c r="G9" s="27"/>
      <c r="H9" s="151">
        <v>6.0459410755410001</v>
      </c>
      <c r="I9" s="27"/>
      <c r="J9" s="31">
        <v>6.0459410755410001</v>
      </c>
    </row>
    <row r="10" spans="2:10" ht="22.5" customHeight="1" x14ac:dyDescent="0.35">
      <c r="B10" s="197"/>
      <c r="C10" s="40">
        <v>2.1</v>
      </c>
      <c r="D10" s="155" t="s">
        <v>26</v>
      </c>
      <c r="E10" s="40"/>
      <c r="F10" s="68">
        <v>1684</v>
      </c>
      <c r="G10" s="50"/>
      <c r="H10" s="169">
        <v>1522.35</v>
      </c>
      <c r="I10" s="50"/>
      <c r="J10" s="52">
        <v>1522.35</v>
      </c>
    </row>
    <row r="11" spans="2:10" ht="22.5" customHeight="1" x14ac:dyDescent="0.35">
      <c r="B11" s="197"/>
      <c r="C11" s="40" t="s">
        <v>91</v>
      </c>
      <c r="D11" s="155" t="s">
        <v>12</v>
      </c>
      <c r="E11" s="40"/>
      <c r="F11" s="30">
        <v>2.0123028500000002</v>
      </c>
      <c r="G11" s="27"/>
      <c r="H11" s="151">
        <v>2.5344338133600006</v>
      </c>
      <c r="I11" s="27"/>
      <c r="J11" s="31">
        <v>2.5344338133600006</v>
      </c>
    </row>
    <row r="12" spans="2:10" ht="22.5" customHeight="1" x14ac:dyDescent="0.35">
      <c r="B12" s="197"/>
      <c r="C12" s="40">
        <v>4.4000000000000004</v>
      </c>
      <c r="D12" s="155" t="s">
        <v>31</v>
      </c>
      <c r="E12" s="40"/>
      <c r="F12" s="68">
        <v>11120</v>
      </c>
      <c r="G12" s="50"/>
      <c r="H12" s="169">
        <v>11120</v>
      </c>
      <c r="I12" s="50"/>
      <c r="J12" s="52">
        <v>9794</v>
      </c>
    </row>
    <row r="13" spans="2:10" ht="22.5" customHeight="1" x14ac:dyDescent="0.35">
      <c r="B13" s="197"/>
      <c r="C13" s="40">
        <v>4</v>
      </c>
      <c r="D13" s="155" t="s">
        <v>28</v>
      </c>
      <c r="E13" s="40"/>
      <c r="F13" s="30">
        <v>47.683432312866152</v>
      </c>
      <c r="G13" s="27"/>
      <c r="H13" s="151">
        <v>47.7</v>
      </c>
      <c r="I13" s="27"/>
      <c r="J13" s="31">
        <v>47.633355920000007</v>
      </c>
    </row>
    <row r="14" spans="2:10" ht="22.5" customHeight="1" x14ac:dyDescent="0.35">
      <c r="B14" s="197"/>
      <c r="C14" s="40">
        <v>4</v>
      </c>
      <c r="D14" s="155" t="s">
        <v>12</v>
      </c>
      <c r="E14" s="40"/>
      <c r="F14" s="30">
        <v>47.683432312866152</v>
      </c>
      <c r="G14" s="27"/>
      <c r="H14" s="151">
        <v>47.7</v>
      </c>
      <c r="I14" s="27"/>
      <c r="J14" s="31">
        <v>47.633355920000007</v>
      </c>
    </row>
    <row r="15" spans="2:10" ht="22.5" customHeight="1" x14ac:dyDescent="0.35">
      <c r="B15" s="197"/>
      <c r="C15" s="40">
        <v>8.1</v>
      </c>
      <c r="D15" s="155" t="s">
        <v>36</v>
      </c>
      <c r="E15" s="40"/>
      <c r="F15" s="68">
        <v>2498</v>
      </c>
      <c r="G15" s="50"/>
      <c r="H15" s="169">
        <v>1972</v>
      </c>
      <c r="I15" s="50"/>
      <c r="J15" s="52">
        <v>1971.5</v>
      </c>
    </row>
    <row r="16" spans="2:10" ht="22.5" customHeight="1" x14ac:dyDescent="0.35">
      <c r="B16" s="197"/>
      <c r="C16" s="40">
        <v>8.1</v>
      </c>
      <c r="D16" s="155" t="s">
        <v>12</v>
      </c>
      <c r="E16" s="40"/>
      <c r="F16" s="30">
        <v>21.171254189499997</v>
      </c>
      <c r="G16" s="27"/>
      <c r="H16" s="151">
        <v>12.250959551599998</v>
      </c>
      <c r="I16" s="27"/>
      <c r="J16" s="31">
        <v>9.0993212300000028</v>
      </c>
    </row>
    <row r="17" spans="2:10" ht="22.5" customHeight="1" x14ac:dyDescent="0.35">
      <c r="B17" s="197"/>
      <c r="C17" s="40">
        <v>8.1999999999999993</v>
      </c>
      <c r="D17" s="155" t="s">
        <v>36</v>
      </c>
      <c r="E17" s="40"/>
      <c r="F17" s="68">
        <v>50</v>
      </c>
      <c r="G17" s="50"/>
      <c r="H17" s="169">
        <v>45</v>
      </c>
      <c r="I17" s="50"/>
      <c r="J17" s="52">
        <v>1.47</v>
      </c>
    </row>
    <row r="18" spans="2:10" ht="22.5" customHeight="1" x14ac:dyDescent="0.35">
      <c r="B18" s="197"/>
      <c r="C18" s="40">
        <v>8.1999999999999993</v>
      </c>
      <c r="D18" s="155" t="s">
        <v>12</v>
      </c>
      <c r="E18" s="40"/>
      <c r="F18" s="130">
        <v>0.01</v>
      </c>
      <c r="G18" s="70"/>
      <c r="H18" s="170">
        <v>2.5019999999999999E-3</v>
      </c>
      <c r="I18" s="72"/>
      <c r="J18" s="131">
        <v>2.5019999999999999E-3</v>
      </c>
    </row>
    <row r="19" spans="2:10" ht="22.5" customHeight="1" x14ac:dyDescent="0.35">
      <c r="B19" s="197"/>
      <c r="C19" s="40">
        <v>10.1</v>
      </c>
      <c r="D19" s="155" t="s">
        <v>36</v>
      </c>
      <c r="E19" s="40"/>
      <c r="F19" s="68">
        <v>635399</v>
      </c>
      <c r="G19" s="50"/>
      <c r="H19" s="169">
        <v>691801.42999999784</v>
      </c>
      <c r="I19" s="73"/>
      <c r="J19" s="52">
        <v>691801.42999999784</v>
      </c>
    </row>
    <row r="20" spans="2:10" ht="22.5" customHeight="1" x14ac:dyDescent="0.35">
      <c r="B20" s="197"/>
      <c r="C20" s="40">
        <v>10.1</v>
      </c>
      <c r="D20" s="155" t="s">
        <v>48</v>
      </c>
      <c r="E20" s="40"/>
      <c r="F20" s="68">
        <v>635399</v>
      </c>
      <c r="G20" s="50"/>
      <c r="H20" s="171">
        <v>752849.049999999</v>
      </c>
      <c r="I20" s="73"/>
      <c r="J20" s="68">
        <v>752849.049999999</v>
      </c>
    </row>
    <row r="21" spans="2:10" ht="22.5" customHeight="1" x14ac:dyDescent="0.35">
      <c r="B21" s="197"/>
      <c r="C21" s="40">
        <v>10.1</v>
      </c>
      <c r="D21" s="155" t="s">
        <v>37</v>
      </c>
      <c r="E21" s="40"/>
      <c r="F21" s="68">
        <v>7337.55</v>
      </c>
      <c r="G21" s="50"/>
      <c r="H21" s="169">
        <v>4829</v>
      </c>
      <c r="I21" s="50"/>
      <c r="J21" s="52">
        <v>4829</v>
      </c>
    </row>
    <row r="22" spans="2:10" ht="22.5" customHeight="1" x14ac:dyDescent="0.35">
      <c r="B22" s="197"/>
      <c r="C22" s="26">
        <v>10.1</v>
      </c>
      <c r="D22" s="148" t="s">
        <v>12</v>
      </c>
      <c r="E22" s="26"/>
      <c r="F22" s="30">
        <v>274.91676486017752</v>
      </c>
      <c r="G22" s="27"/>
      <c r="H22" s="151">
        <v>251.67283313999997</v>
      </c>
      <c r="I22" s="27"/>
      <c r="J22" s="31">
        <v>251.67283313999997</v>
      </c>
    </row>
    <row r="23" spans="2:10" ht="22.5" customHeight="1" x14ac:dyDescent="0.35">
      <c r="B23" s="197"/>
      <c r="C23" s="40">
        <v>11.1</v>
      </c>
      <c r="D23" s="155" t="s">
        <v>27</v>
      </c>
      <c r="E23" s="40"/>
      <c r="F23" s="68">
        <v>201</v>
      </c>
      <c r="G23" s="50"/>
      <c r="H23" s="169">
        <v>175</v>
      </c>
      <c r="I23" s="50"/>
      <c r="J23" s="52">
        <v>134</v>
      </c>
    </row>
    <row r="24" spans="2:10" ht="22.5" customHeight="1" x14ac:dyDescent="0.35">
      <c r="B24" s="197"/>
      <c r="C24" s="40">
        <v>11.1</v>
      </c>
      <c r="D24" s="155" t="s">
        <v>36</v>
      </c>
      <c r="E24" s="40"/>
      <c r="F24" s="68">
        <v>11153</v>
      </c>
      <c r="G24" s="50"/>
      <c r="H24" s="169">
        <v>9915.3600000000024</v>
      </c>
      <c r="I24" s="50"/>
      <c r="J24" s="52">
        <v>9915.3600000000024</v>
      </c>
    </row>
    <row r="25" spans="2:10" ht="22.5" customHeight="1" x14ac:dyDescent="0.35">
      <c r="B25" s="197"/>
      <c r="C25" s="40">
        <v>11.2</v>
      </c>
      <c r="D25" s="155" t="s">
        <v>27</v>
      </c>
      <c r="E25" s="40"/>
      <c r="F25" s="68">
        <v>341</v>
      </c>
      <c r="G25" s="50"/>
      <c r="H25" s="169">
        <v>539</v>
      </c>
      <c r="I25" s="50"/>
      <c r="J25" s="52">
        <v>539</v>
      </c>
    </row>
    <row r="26" spans="2:10" ht="22.5" customHeight="1" x14ac:dyDescent="0.35">
      <c r="B26" s="197"/>
      <c r="C26" s="26">
        <v>11.2</v>
      </c>
      <c r="D26" s="155" t="s">
        <v>36</v>
      </c>
      <c r="E26" s="26"/>
      <c r="F26" s="68">
        <v>57287</v>
      </c>
      <c r="G26" s="50"/>
      <c r="H26" s="169">
        <v>64353.379999999976</v>
      </c>
      <c r="I26" s="50"/>
      <c r="J26" s="52">
        <v>64353.379999999976</v>
      </c>
    </row>
    <row r="27" spans="2:10" ht="22.5" customHeight="1" x14ac:dyDescent="0.35">
      <c r="B27" s="197"/>
      <c r="C27" s="26">
        <v>11</v>
      </c>
      <c r="D27" s="148" t="s">
        <v>12</v>
      </c>
      <c r="E27" s="26"/>
      <c r="F27" s="30">
        <v>33.192041000000003</v>
      </c>
      <c r="G27" s="27"/>
      <c r="H27" s="151">
        <v>28.963288009999999</v>
      </c>
      <c r="I27" s="27"/>
      <c r="J27" s="31">
        <v>28.963288009999999</v>
      </c>
    </row>
    <row r="28" spans="2:10" ht="22.5" customHeight="1" x14ac:dyDescent="0.35">
      <c r="B28" s="197"/>
      <c r="C28" s="26">
        <v>16</v>
      </c>
      <c r="D28" s="148" t="s">
        <v>16</v>
      </c>
      <c r="E28" s="26"/>
      <c r="F28" s="68">
        <v>25</v>
      </c>
      <c r="G28" s="50"/>
      <c r="H28" s="169">
        <v>32.857800000000005</v>
      </c>
      <c r="I28" s="50"/>
      <c r="J28" s="52">
        <v>32.857800000000005</v>
      </c>
    </row>
    <row r="29" spans="2:10" ht="22.5" customHeight="1" x14ac:dyDescent="0.35">
      <c r="B29" s="199"/>
      <c r="C29" s="74">
        <v>16</v>
      </c>
      <c r="D29" s="165" t="s">
        <v>12</v>
      </c>
      <c r="E29" s="26"/>
      <c r="F29" s="75">
        <v>14.994698632083313</v>
      </c>
      <c r="G29" s="27"/>
      <c r="H29" s="172">
        <v>11.730925942397999</v>
      </c>
      <c r="I29" s="27"/>
      <c r="J29" s="76">
        <v>11.730925942397999</v>
      </c>
    </row>
    <row r="30" spans="2:10" ht="22.5" customHeight="1" x14ac:dyDescent="0.35">
      <c r="B30" s="196" t="s">
        <v>38</v>
      </c>
      <c r="C30" s="26">
        <v>1.1000000000000001</v>
      </c>
      <c r="D30" s="148" t="s">
        <v>20</v>
      </c>
      <c r="E30" s="26"/>
      <c r="F30" s="59">
        <v>274</v>
      </c>
      <c r="G30" s="57"/>
      <c r="H30" s="163">
        <v>224.19</v>
      </c>
      <c r="I30" s="57"/>
      <c r="J30" s="67">
        <v>224.19</v>
      </c>
    </row>
    <row r="31" spans="2:10" ht="22.5" customHeight="1" x14ac:dyDescent="0.35">
      <c r="B31" s="197"/>
      <c r="C31" s="40">
        <v>1.1000000000000001</v>
      </c>
      <c r="D31" s="155" t="s">
        <v>21</v>
      </c>
      <c r="E31" s="40"/>
      <c r="F31" s="59">
        <v>644</v>
      </c>
      <c r="G31" s="57"/>
      <c r="H31" s="163">
        <v>169.73331249999998</v>
      </c>
      <c r="I31" s="57"/>
      <c r="J31" s="67">
        <v>169.73331249999998</v>
      </c>
    </row>
    <row r="32" spans="2:10" ht="22.5" customHeight="1" x14ac:dyDescent="0.35">
      <c r="B32" s="197"/>
      <c r="C32" s="40">
        <v>1.1000000000000001</v>
      </c>
      <c r="D32" s="155" t="s">
        <v>22</v>
      </c>
      <c r="E32" s="40"/>
      <c r="F32" s="69">
        <v>0.23826405636208009</v>
      </c>
      <c r="G32" s="27"/>
      <c r="H32" s="158">
        <v>0.42416138961899996</v>
      </c>
      <c r="I32" s="77"/>
      <c r="J32" s="71">
        <v>0.42416138961899996</v>
      </c>
    </row>
    <row r="33" spans="2:10" ht="22.5" customHeight="1" x14ac:dyDescent="0.35">
      <c r="B33" s="197"/>
      <c r="C33" s="40">
        <v>1.2</v>
      </c>
      <c r="D33" s="155" t="s">
        <v>23</v>
      </c>
      <c r="E33" s="40"/>
      <c r="F33" s="61">
        <v>18.12</v>
      </c>
      <c r="G33" s="62"/>
      <c r="H33" s="164">
        <v>65.260000000000005</v>
      </c>
      <c r="I33" s="62"/>
      <c r="J33" s="67">
        <v>65.260000000000005</v>
      </c>
    </row>
    <row r="34" spans="2:10" ht="22.5" customHeight="1" x14ac:dyDescent="0.35">
      <c r="B34" s="197"/>
      <c r="C34" s="40">
        <v>1.3</v>
      </c>
      <c r="D34" s="155" t="s">
        <v>24</v>
      </c>
      <c r="E34" s="40"/>
      <c r="F34" s="61">
        <v>0.5</v>
      </c>
      <c r="G34" s="62"/>
      <c r="H34" s="164">
        <v>1.1300000000000001</v>
      </c>
      <c r="I34" s="62"/>
      <c r="J34" s="78">
        <v>1.1300000000000001</v>
      </c>
    </row>
    <row r="35" spans="2:10" ht="22.5" customHeight="1" x14ac:dyDescent="0.35">
      <c r="B35" s="197"/>
      <c r="C35" s="40" t="s">
        <v>25</v>
      </c>
      <c r="D35" s="155" t="s">
        <v>12</v>
      </c>
      <c r="E35" s="40"/>
      <c r="F35" s="30">
        <v>0.58334956889804401</v>
      </c>
      <c r="G35" s="27"/>
      <c r="H35" s="151">
        <v>0.75565761445899982</v>
      </c>
      <c r="I35" s="27"/>
      <c r="J35" s="31">
        <v>0.75565761445899982</v>
      </c>
    </row>
    <row r="36" spans="2:10" ht="22.5" customHeight="1" x14ac:dyDescent="0.35">
      <c r="B36" s="197"/>
      <c r="C36" s="40">
        <v>2.1</v>
      </c>
      <c r="D36" s="155" t="s">
        <v>39</v>
      </c>
      <c r="E36" s="40"/>
      <c r="F36" s="59">
        <v>851</v>
      </c>
      <c r="G36" s="57"/>
      <c r="H36" s="163">
        <v>101.49000000000001</v>
      </c>
      <c r="I36" s="57"/>
      <c r="J36" s="52">
        <v>101.49000000000001</v>
      </c>
    </row>
    <row r="37" spans="2:10" ht="22.5" customHeight="1" x14ac:dyDescent="0.35">
      <c r="B37" s="197"/>
      <c r="C37" s="40" t="s">
        <v>91</v>
      </c>
      <c r="D37" s="155" t="s">
        <v>12</v>
      </c>
      <c r="E37" s="40"/>
      <c r="F37" s="30">
        <v>1.1037063203132973</v>
      </c>
      <c r="G37" s="27"/>
      <c r="H37" s="151">
        <v>0.31676858664000002</v>
      </c>
      <c r="I37" s="27"/>
      <c r="J37" s="31">
        <v>0.31676858664000002</v>
      </c>
    </row>
    <row r="38" spans="2:10" ht="22.5" customHeight="1" x14ac:dyDescent="0.35">
      <c r="B38" s="197"/>
      <c r="C38" s="40">
        <v>8.3000000000000007</v>
      </c>
      <c r="D38" s="155" t="s">
        <v>39</v>
      </c>
      <c r="E38" s="40"/>
      <c r="F38" s="79">
        <v>1</v>
      </c>
      <c r="G38" s="80"/>
      <c r="H38" s="173">
        <v>1</v>
      </c>
      <c r="I38" s="80"/>
      <c r="J38" s="81">
        <v>1</v>
      </c>
    </row>
    <row r="39" spans="2:10" ht="22.5" customHeight="1" x14ac:dyDescent="0.35">
      <c r="B39" s="197"/>
      <c r="C39" s="40">
        <v>8.3000000000000007</v>
      </c>
      <c r="D39" s="155" t="s">
        <v>36</v>
      </c>
      <c r="E39" s="40"/>
      <c r="F39" s="61">
        <v>76000</v>
      </c>
      <c r="G39" s="62"/>
      <c r="H39" s="164">
        <v>306000</v>
      </c>
      <c r="I39" s="62"/>
      <c r="J39" s="63">
        <v>306000</v>
      </c>
    </row>
    <row r="40" spans="2:10" ht="22.5" customHeight="1" x14ac:dyDescent="0.35">
      <c r="B40" s="197"/>
      <c r="C40" s="40">
        <v>8.3000000000000007</v>
      </c>
      <c r="D40" s="155" t="s">
        <v>12</v>
      </c>
      <c r="E40" s="40"/>
      <c r="F40" s="30">
        <v>4.0981749999999997E-2</v>
      </c>
      <c r="G40" s="27"/>
      <c r="H40" s="151">
        <v>0.18127834000000001</v>
      </c>
      <c r="I40" s="27"/>
      <c r="J40" s="31">
        <v>0.16392699999999999</v>
      </c>
    </row>
    <row r="41" spans="2:10" ht="22.5" customHeight="1" x14ac:dyDescent="0.35">
      <c r="B41" s="197"/>
      <c r="C41" s="40">
        <v>8.5</v>
      </c>
      <c r="D41" s="155" t="s">
        <v>31</v>
      </c>
      <c r="E41" s="40"/>
      <c r="F41" s="61">
        <v>403</v>
      </c>
      <c r="G41" s="62"/>
      <c r="H41" s="164">
        <v>1101</v>
      </c>
      <c r="I41" s="62"/>
      <c r="J41" s="63">
        <v>561</v>
      </c>
    </row>
    <row r="42" spans="2:10" ht="22.5" customHeight="1" x14ac:dyDescent="0.35">
      <c r="B42" s="197"/>
      <c r="C42" s="26">
        <v>8.5</v>
      </c>
      <c r="D42" s="155" t="s">
        <v>36</v>
      </c>
      <c r="E42" s="26"/>
      <c r="F42" s="61">
        <v>8400</v>
      </c>
      <c r="G42" s="62"/>
      <c r="H42" s="164">
        <v>7875</v>
      </c>
      <c r="I42" s="62"/>
      <c r="J42" s="63">
        <v>3647.95</v>
      </c>
    </row>
    <row r="43" spans="2:10" ht="22.5" customHeight="1" x14ac:dyDescent="0.35">
      <c r="B43" s="197"/>
      <c r="C43" s="26">
        <v>8.5</v>
      </c>
      <c r="D43" s="148" t="s">
        <v>40</v>
      </c>
      <c r="E43" s="26"/>
      <c r="F43" s="30">
        <v>2.9956609635000002</v>
      </c>
      <c r="G43" s="27"/>
      <c r="H43" s="151">
        <v>4.3573441400000004</v>
      </c>
      <c r="I43" s="27"/>
      <c r="J43" s="31">
        <v>4.34291699</v>
      </c>
    </row>
    <row r="44" spans="2:10" ht="22.5" customHeight="1" x14ac:dyDescent="0.35">
      <c r="B44" s="197"/>
      <c r="C44" s="26">
        <v>16</v>
      </c>
      <c r="D44" s="148" t="s">
        <v>16</v>
      </c>
      <c r="E44" s="26"/>
      <c r="F44" s="59">
        <v>12</v>
      </c>
      <c r="G44" s="57"/>
      <c r="H44" s="163">
        <v>13.142200000000001</v>
      </c>
      <c r="I44" s="57"/>
      <c r="J44" s="60">
        <v>3.7547265400000005</v>
      </c>
    </row>
    <row r="45" spans="2:10" ht="22.5" customHeight="1" thickBot="1" x14ac:dyDescent="0.4">
      <c r="B45" s="198"/>
      <c r="C45" s="53">
        <v>16</v>
      </c>
      <c r="D45" s="166" t="s">
        <v>12</v>
      </c>
      <c r="E45" s="82"/>
      <c r="F45" s="83">
        <v>5.9638709505560925</v>
      </c>
      <c r="G45" s="84"/>
      <c r="H45" s="174">
        <v>4.7</v>
      </c>
      <c r="I45" s="84"/>
      <c r="J45" s="85">
        <v>4.6920419176019994</v>
      </c>
    </row>
    <row r="46" spans="2:10" x14ac:dyDescent="0.35">
      <c r="B46" s="12" t="str">
        <f>'Commitment &amp; Spend'!B6</f>
        <v>Source: RD&amp;S, 31-03-2023</v>
      </c>
      <c r="C46" s="39"/>
      <c r="D46" s="39"/>
      <c r="E46" s="39"/>
      <c r="F46" s="39"/>
      <c r="G46" s="39"/>
      <c r="H46" s="39"/>
      <c r="I46" s="39"/>
      <c r="J46" s="39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="90" zoomScaleNormal="9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s="24" customFormat="1" ht="20" x14ac:dyDescent="0.35">
      <c r="B1" s="15" t="s">
        <v>41</v>
      </c>
      <c r="C1" s="86"/>
      <c r="D1" s="86"/>
      <c r="E1" s="86"/>
      <c r="F1" s="86"/>
      <c r="G1" s="86"/>
      <c r="H1" s="86"/>
      <c r="I1" s="86"/>
      <c r="J1" s="86"/>
    </row>
    <row r="2" spans="2:10" ht="16" thickBot="1" x14ac:dyDescent="0.4">
      <c r="B2" s="18"/>
      <c r="C2" s="18"/>
    </row>
    <row r="3" spans="2:10" ht="36" customHeight="1" x14ac:dyDescent="0.35">
      <c r="B3" s="175" t="s">
        <v>5</v>
      </c>
      <c r="C3" s="19" t="s">
        <v>6</v>
      </c>
      <c r="D3" s="144" t="s">
        <v>7</v>
      </c>
      <c r="E3" s="22"/>
      <c r="F3" s="21" t="s">
        <v>8</v>
      </c>
      <c r="G3" s="22"/>
      <c r="H3" s="144" t="s">
        <v>9</v>
      </c>
      <c r="I3" s="22"/>
      <c r="J3" s="23" t="s">
        <v>10</v>
      </c>
    </row>
    <row r="4" spans="2:10" ht="22.5" customHeight="1" x14ac:dyDescent="0.35">
      <c r="B4" s="197" t="s">
        <v>42</v>
      </c>
      <c r="C4" s="26">
        <v>1.1000000000000001</v>
      </c>
      <c r="D4" s="147" t="s">
        <v>20</v>
      </c>
      <c r="E4" s="26"/>
      <c r="F4" s="79">
        <v>260</v>
      </c>
      <c r="G4" s="80"/>
      <c r="H4" s="177">
        <v>448.38</v>
      </c>
      <c r="I4" s="89"/>
      <c r="J4" s="88">
        <v>448.38</v>
      </c>
    </row>
    <row r="5" spans="2:10" ht="22.5" customHeight="1" x14ac:dyDescent="0.35">
      <c r="B5" s="197"/>
      <c r="C5" s="40">
        <v>1.1000000000000001</v>
      </c>
      <c r="D5" s="155" t="s">
        <v>21</v>
      </c>
      <c r="E5" s="40"/>
      <c r="F5" s="79">
        <v>208</v>
      </c>
      <c r="G5" s="80"/>
      <c r="H5" s="177">
        <v>339.46662499999996</v>
      </c>
      <c r="I5" s="89"/>
      <c r="J5" s="88">
        <v>339.46662499999996</v>
      </c>
    </row>
    <row r="6" spans="2:10" ht="22.5" customHeight="1" x14ac:dyDescent="0.35">
      <c r="B6" s="197"/>
      <c r="C6" s="40">
        <v>1.1000000000000001</v>
      </c>
      <c r="D6" s="155" t="s">
        <v>22</v>
      </c>
      <c r="E6" s="40"/>
      <c r="F6" s="69">
        <v>9.9498309999999993E-2</v>
      </c>
      <c r="G6" s="90"/>
      <c r="H6" s="158">
        <v>0.1229083</v>
      </c>
      <c r="I6" s="27"/>
      <c r="J6" s="71">
        <v>0.1229083</v>
      </c>
    </row>
    <row r="7" spans="2:10" ht="22.5" customHeight="1" x14ac:dyDescent="0.35">
      <c r="B7" s="197"/>
      <c r="C7" s="40">
        <v>1.2</v>
      </c>
      <c r="D7" s="155" t="s">
        <v>23</v>
      </c>
      <c r="E7" s="40"/>
      <c r="F7" s="79">
        <v>36.24</v>
      </c>
      <c r="G7" s="80"/>
      <c r="H7" s="177">
        <v>130.52000000000001</v>
      </c>
      <c r="I7" s="89"/>
      <c r="J7" s="88">
        <v>130.52000000000001</v>
      </c>
    </row>
    <row r="8" spans="2:10" ht="22.5" customHeight="1" x14ac:dyDescent="0.35">
      <c r="B8" s="197"/>
      <c r="C8" s="40">
        <v>1.3</v>
      </c>
      <c r="D8" s="155" t="s">
        <v>24</v>
      </c>
      <c r="E8" s="40"/>
      <c r="F8" s="79">
        <v>1</v>
      </c>
      <c r="G8" s="80"/>
      <c r="H8" s="177">
        <v>2.2600000000000002</v>
      </c>
      <c r="I8" s="89"/>
      <c r="J8" s="91">
        <v>2.2600000000000002</v>
      </c>
    </row>
    <row r="9" spans="2:10" ht="22.5" customHeight="1" x14ac:dyDescent="0.35">
      <c r="B9" s="197"/>
      <c r="C9" s="40" t="s">
        <v>25</v>
      </c>
      <c r="D9" s="155" t="s">
        <v>12</v>
      </c>
      <c r="E9" s="40"/>
      <c r="F9" s="30">
        <v>0.78966932507192789</v>
      </c>
      <c r="G9" s="27"/>
      <c r="H9" s="151">
        <v>1.1100000000000001</v>
      </c>
      <c r="I9" s="27"/>
      <c r="J9" s="31">
        <v>0.78596703000000012</v>
      </c>
    </row>
    <row r="10" spans="2:10" ht="22.5" customHeight="1" x14ac:dyDescent="0.35">
      <c r="B10" s="197"/>
      <c r="C10" s="40">
        <v>2.1</v>
      </c>
      <c r="D10" s="155" t="s">
        <v>26</v>
      </c>
      <c r="E10" s="40"/>
      <c r="F10" s="79">
        <v>83</v>
      </c>
      <c r="G10" s="80"/>
      <c r="H10" s="177">
        <v>167.45850000000002</v>
      </c>
      <c r="I10" s="89"/>
      <c r="J10" s="88">
        <v>167.45850000000002</v>
      </c>
    </row>
    <row r="11" spans="2:10" ht="22.5" customHeight="1" x14ac:dyDescent="0.35">
      <c r="B11" s="197"/>
      <c r="C11" s="40" t="s">
        <v>91</v>
      </c>
      <c r="D11" s="155" t="s">
        <v>12</v>
      </c>
      <c r="E11" s="40"/>
      <c r="F11" s="30">
        <v>0.21414721349999999</v>
      </c>
      <c r="G11" s="27"/>
      <c r="H11" s="151">
        <v>0.24</v>
      </c>
      <c r="I11" s="27"/>
      <c r="J11" s="71">
        <v>0.19556950000000001</v>
      </c>
    </row>
    <row r="12" spans="2:10" ht="22.5" customHeight="1" x14ac:dyDescent="0.35">
      <c r="B12" s="197"/>
      <c r="C12" s="40" t="s">
        <v>43</v>
      </c>
      <c r="D12" s="155" t="s">
        <v>31</v>
      </c>
      <c r="E12" s="40"/>
      <c r="F12" s="79">
        <v>286</v>
      </c>
      <c r="G12" s="80"/>
      <c r="H12" s="163">
        <v>1669</v>
      </c>
      <c r="I12" s="89"/>
      <c r="J12" s="88">
        <v>1669</v>
      </c>
    </row>
    <row r="13" spans="2:10" ht="22.5" customHeight="1" x14ac:dyDescent="0.35">
      <c r="B13" s="197"/>
      <c r="C13" s="26">
        <v>4</v>
      </c>
      <c r="D13" s="148" t="s">
        <v>28</v>
      </c>
      <c r="E13" s="26"/>
      <c r="F13" s="30">
        <v>20.314514124048891</v>
      </c>
      <c r="G13" s="27"/>
      <c r="H13" s="151">
        <v>13.305519075000001</v>
      </c>
      <c r="I13" s="27"/>
      <c r="J13" s="31">
        <v>13.305519075000001</v>
      </c>
    </row>
    <row r="14" spans="2:10" ht="22.5" customHeight="1" x14ac:dyDescent="0.35">
      <c r="B14" s="197"/>
      <c r="C14" s="26">
        <v>4</v>
      </c>
      <c r="D14" s="148" t="s">
        <v>12</v>
      </c>
      <c r="E14" s="26"/>
      <c r="F14" s="30">
        <v>6.6198273968201846</v>
      </c>
      <c r="G14" s="27"/>
      <c r="H14" s="178">
        <v>5.3222076300000003</v>
      </c>
      <c r="I14" s="27"/>
      <c r="J14" s="31">
        <v>5.3222076300000003</v>
      </c>
    </row>
    <row r="15" spans="2:10" ht="22.5" customHeight="1" x14ac:dyDescent="0.35">
      <c r="B15" s="199"/>
      <c r="C15" s="74">
        <v>16</v>
      </c>
      <c r="D15" s="176" t="s">
        <v>12</v>
      </c>
      <c r="E15" s="11"/>
      <c r="F15" s="75">
        <v>0.24709580775000001</v>
      </c>
      <c r="G15" s="27"/>
      <c r="H15" s="172">
        <v>0.247005</v>
      </c>
      <c r="I15" s="27"/>
      <c r="J15" s="132">
        <v>0.20719751</v>
      </c>
    </row>
    <row r="16" spans="2:10" ht="22.5" customHeight="1" x14ac:dyDescent="0.35">
      <c r="B16" s="197" t="s">
        <v>44</v>
      </c>
      <c r="C16" s="26">
        <v>1.1000000000000001</v>
      </c>
      <c r="D16" s="147" t="s">
        <v>20</v>
      </c>
      <c r="E16" s="26"/>
      <c r="F16" s="79">
        <v>260</v>
      </c>
      <c r="G16" s="80"/>
      <c r="H16" s="177">
        <v>448.38</v>
      </c>
      <c r="I16" s="89"/>
      <c r="J16" s="88">
        <v>448.38</v>
      </c>
    </row>
    <row r="17" spans="2:10" ht="22.5" customHeight="1" x14ac:dyDescent="0.35">
      <c r="B17" s="197"/>
      <c r="C17" s="40">
        <v>1.1000000000000001</v>
      </c>
      <c r="D17" s="155" t="s">
        <v>21</v>
      </c>
      <c r="E17" s="40"/>
      <c r="F17" s="79">
        <v>208</v>
      </c>
      <c r="G17" s="80"/>
      <c r="H17" s="177">
        <v>339.46662499999996</v>
      </c>
      <c r="I17" s="89"/>
      <c r="J17" s="88">
        <v>339.46662499999996</v>
      </c>
    </row>
    <row r="18" spans="2:10" ht="22.5" customHeight="1" x14ac:dyDescent="0.35">
      <c r="B18" s="197"/>
      <c r="C18" s="40">
        <v>1.1000000000000001</v>
      </c>
      <c r="D18" s="155" t="s">
        <v>22</v>
      </c>
      <c r="E18" s="40"/>
      <c r="F18" s="69">
        <v>9.9498309999999993E-2</v>
      </c>
      <c r="G18" s="92"/>
      <c r="H18" s="158">
        <v>0.1229083</v>
      </c>
      <c r="I18" s="72"/>
      <c r="J18" s="71">
        <v>0.1229083</v>
      </c>
    </row>
    <row r="19" spans="2:10" ht="22.5" customHeight="1" x14ac:dyDescent="0.35">
      <c r="B19" s="197"/>
      <c r="C19" s="40">
        <v>1.2</v>
      </c>
      <c r="D19" s="155" t="s">
        <v>23</v>
      </c>
      <c r="E19" s="40"/>
      <c r="F19" s="79">
        <v>36.24</v>
      </c>
      <c r="G19" s="80"/>
      <c r="H19" s="177">
        <v>130.52000000000001</v>
      </c>
      <c r="I19" s="89"/>
      <c r="J19" s="88">
        <v>130.52000000000001</v>
      </c>
    </row>
    <row r="20" spans="2:10" ht="22.5" customHeight="1" x14ac:dyDescent="0.35">
      <c r="B20" s="197"/>
      <c r="C20" s="40">
        <v>1.3</v>
      </c>
      <c r="D20" s="155" t="s">
        <v>24</v>
      </c>
      <c r="E20" s="40"/>
      <c r="F20" s="79">
        <v>1</v>
      </c>
      <c r="G20" s="80"/>
      <c r="H20" s="177">
        <v>2.2600000000000002</v>
      </c>
      <c r="I20" s="89"/>
      <c r="J20" s="91">
        <v>2.2600000000000002</v>
      </c>
    </row>
    <row r="21" spans="2:10" ht="22.5" customHeight="1" x14ac:dyDescent="0.35">
      <c r="B21" s="197"/>
      <c r="C21" s="40" t="s">
        <v>25</v>
      </c>
      <c r="D21" s="155" t="s">
        <v>12</v>
      </c>
      <c r="E21" s="40"/>
      <c r="F21" s="30">
        <v>0.78966932507192789</v>
      </c>
      <c r="G21" s="27"/>
      <c r="H21" s="151">
        <v>0.8</v>
      </c>
      <c r="I21" s="27"/>
      <c r="J21" s="31">
        <v>0.78596703000000012</v>
      </c>
    </row>
    <row r="22" spans="2:10" ht="22.5" customHeight="1" x14ac:dyDescent="0.35">
      <c r="B22" s="197"/>
      <c r="C22" s="40">
        <v>2.1</v>
      </c>
      <c r="D22" s="155" t="s">
        <v>26</v>
      </c>
      <c r="E22" s="40"/>
      <c r="F22" s="79">
        <v>66</v>
      </c>
      <c r="G22" s="80"/>
      <c r="H22" s="177">
        <v>131.93699999999998</v>
      </c>
      <c r="I22" s="89"/>
      <c r="J22" s="88">
        <v>131.93699999999998</v>
      </c>
    </row>
    <row r="23" spans="2:10" ht="22.5" customHeight="1" x14ac:dyDescent="0.35">
      <c r="B23" s="197"/>
      <c r="C23" s="40" t="s">
        <v>91</v>
      </c>
      <c r="D23" s="155" t="s">
        <v>12</v>
      </c>
      <c r="E23" s="40"/>
      <c r="F23" s="30">
        <v>0.16872204700000001</v>
      </c>
      <c r="G23" s="27"/>
      <c r="H23" s="151">
        <v>0.19</v>
      </c>
      <c r="I23" s="27"/>
      <c r="J23" s="71">
        <v>0.15408506</v>
      </c>
    </row>
    <row r="24" spans="2:10" ht="22.5" customHeight="1" x14ac:dyDescent="0.35">
      <c r="B24" s="197"/>
      <c r="C24" s="26">
        <v>7.2</v>
      </c>
      <c r="D24" s="148" t="s">
        <v>31</v>
      </c>
      <c r="E24" s="26"/>
      <c r="F24" s="93">
        <v>197</v>
      </c>
      <c r="G24" s="94"/>
      <c r="H24" s="177">
        <v>5</v>
      </c>
      <c r="I24" s="89"/>
      <c r="J24" s="95">
        <v>4</v>
      </c>
    </row>
    <row r="25" spans="2:10" ht="22.5" customHeight="1" x14ac:dyDescent="0.35">
      <c r="B25" s="197"/>
      <c r="C25" s="40">
        <v>7</v>
      </c>
      <c r="D25" s="155" t="s">
        <v>28</v>
      </c>
      <c r="E25" s="40"/>
      <c r="F25" s="30">
        <v>6.2158249096815004</v>
      </c>
      <c r="G25" s="27"/>
      <c r="H25" s="151">
        <v>6.2</v>
      </c>
      <c r="I25" s="27"/>
      <c r="J25" s="31">
        <v>0.35907569</v>
      </c>
    </row>
    <row r="26" spans="2:10" ht="22.5" customHeight="1" x14ac:dyDescent="0.35">
      <c r="B26" s="197"/>
      <c r="C26" s="40">
        <v>7</v>
      </c>
      <c r="D26" s="155" t="s">
        <v>12</v>
      </c>
      <c r="E26" s="40"/>
      <c r="F26" s="30">
        <v>5.1798540914012499</v>
      </c>
      <c r="G26" s="27"/>
      <c r="H26" s="151">
        <v>3.9585188192000009</v>
      </c>
      <c r="I26" s="27"/>
      <c r="J26" s="31">
        <v>0.27741428999999995</v>
      </c>
    </row>
    <row r="27" spans="2:10" ht="22.5" customHeight="1" x14ac:dyDescent="0.35">
      <c r="B27" s="197"/>
      <c r="C27" s="40">
        <v>8.6</v>
      </c>
      <c r="D27" s="155" t="s">
        <v>31</v>
      </c>
      <c r="E27" s="40"/>
      <c r="F27" s="93">
        <v>100</v>
      </c>
      <c r="G27" s="94"/>
      <c r="H27" s="177">
        <v>18</v>
      </c>
      <c r="I27" s="89"/>
      <c r="J27" s="95">
        <v>18</v>
      </c>
    </row>
    <row r="28" spans="2:10" ht="22.5" customHeight="1" x14ac:dyDescent="0.35">
      <c r="B28" s="197"/>
      <c r="C28" s="26">
        <v>8.6</v>
      </c>
      <c r="D28" s="148" t="s">
        <v>28</v>
      </c>
      <c r="E28" s="26"/>
      <c r="F28" s="30">
        <v>14.6171330271</v>
      </c>
      <c r="G28" s="27"/>
      <c r="H28" s="151">
        <v>14.5</v>
      </c>
      <c r="I28" s="27"/>
      <c r="J28" s="31">
        <v>2.6411847499999999</v>
      </c>
    </row>
    <row r="29" spans="2:10" ht="22.5" customHeight="1" x14ac:dyDescent="0.35">
      <c r="B29" s="197"/>
      <c r="C29" s="26">
        <v>8.6</v>
      </c>
      <c r="D29" s="148" t="s">
        <v>12</v>
      </c>
      <c r="E29" s="26"/>
      <c r="F29" s="30">
        <v>5.8468532108399991</v>
      </c>
      <c r="G29" s="27"/>
      <c r="H29" s="151">
        <v>5.8</v>
      </c>
      <c r="I29" s="27"/>
      <c r="J29" s="31">
        <v>1.09404105</v>
      </c>
    </row>
    <row r="30" spans="2:10" ht="22.5" customHeight="1" x14ac:dyDescent="0.35">
      <c r="B30" s="197"/>
      <c r="C30" s="26">
        <v>16</v>
      </c>
      <c r="D30" s="148" t="s">
        <v>16</v>
      </c>
      <c r="E30" s="26"/>
      <c r="F30" s="93">
        <v>1</v>
      </c>
      <c r="G30" s="94"/>
      <c r="H30" s="177">
        <v>0</v>
      </c>
      <c r="I30" s="89"/>
      <c r="J30" s="95">
        <v>0</v>
      </c>
    </row>
    <row r="31" spans="2:10" ht="22.5" customHeight="1" x14ac:dyDescent="0.35">
      <c r="B31" s="199"/>
      <c r="C31" s="74">
        <v>16</v>
      </c>
      <c r="D31" s="176" t="s">
        <v>12</v>
      </c>
      <c r="E31" s="11"/>
      <c r="F31" s="75">
        <v>1.0873061458724835</v>
      </c>
      <c r="G31" s="27"/>
      <c r="H31" s="172">
        <v>0.55665967589999987</v>
      </c>
      <c r="I31" s="27"/>
      <c r="J31" s="132">
        <v>0.20719751</v>
      </c>
    </row>
    <row r="32" spans="2:10" ht="22.5" customHeight="1" x14ac:dyDescent="0.35">
      <c r="B32" s="196" t="s">
        <v>45</v>
      </c>
      <c r="C32" s="25">
        <v>1.1000000000000001</v>
      </c>
      <c r="D32" s="147" t="s">
        <v>20</v>
      </c>
      <c r="E32" s="26"/>
      <c r="F32" s="56">
        <v>260</v>
      </c>
      <c r="G32" s="57"/>
      <c r="H32" s="162">
        <v>448.38</v>
      </c>
      <c r="I32" s="57"/>
      <c r="J32" s="88">
        <v>448.38</v>
      </c>
    </row>
    <row r="33" spans="2:10" ht="22.5" customHeight="1" x14ac:dyDescent="0.35">
      <c r="B33" s="197"/>
      <c r="C33" s="40">
        <v>1.1000000000000001</v>
      </c>
      <c r="D33" s="155" t="s">
        <v>21</v>
      </c>
      <c r="E33" s="40"/>
      <c r="F33" s="59">
        <v>208</v>
      </c>
      <c r="G33" s="57"/>
      <c r="H33" s="163">
        <v>339.46662499999996</v>
      </c>
      <c r="I33" s="57"/>
      <c r="J33" s="88">
        <v>339.46662499999996</v>
      </c>
    </row>
    <row r="34" spans="2:10" ht="22.5" customHeight="1" x14ac:dyDescent="0.35">
      <c r="B34" s="197"/>
      <c r="C34" s="40">
        <v>1.1000000000000001</v>
      </c>
      <c r="D34" s="155" t="s">
        <v>22</v>
      </c>
      <c r="E34" s="40"/>
      <c r="F34" s="69">
        <v>9.9498309999999993E-2</v>
      </c>
      <c r="G34" s="92"/>
      <c r="H34" s="158">
        <v>0.1229083</v>
      </c>
      <c r="I34" s="72"/>
      <c r="J34" s="71">
        <v>0.1229083</v>
      </c>
    </row>
    <row r="35" spans="2:10" ht="22.5" customHeight="1" x14ac:dyDescent="0.35">
      <c r="B35" s="197"/>
      <c r="C35" s="40">
        <v>1.2</v>
      </c>
      <c r="D35" s="155" t="s">
        <v>23</v>
      </c>
      <c r="E35" s="40"/>
      <c r="F35" s="59">
        <v>36.24</v>
      </c>
      <c r="G35" s="57"/>
      <c r="H35" s="163">
        <v>130.52000000000001</v>
      </c>
      <c r="I35" s="57"/>
      <c r="J35" s="88">
        <v>130.52000000000001</v>
      </c>
    </row>
    <row r="36" spans="2:10" ht="22.5" customHeight="1" x14ac:dyDescent="0.35">
      <c r="B36" s="197"/>
      <c r="C36" s="40">
        <v>1.3</v>
      </c>
      <c r="D36" s="155" t="s">
        <v>24</v>
      </c>
      <c r="E36" s="40"/>
      <c r="F36" s="59">
        <v>1</v>
      </c>
      <c r="G36" s="57"/>
      <c r="H36" s="163">
        <v>2.2600000000000002</v>
      </c>
      <c r="I36" s="57"/>
      <c r="J36" s="91">
        <v>2.2600000000000002</v>
      </c>
    </row>
    <row r="37" spans="2:10" ht="22.5" customHeight="1" x14ac:dyDescent="0.35">
      <c r="B37" s="197"/>
      <c r="C37" s="40" t="s">
        <v>25</v>
      </c>
      <c r="D37" s="155" t="s">
        <v>12</v>
      </c>
      <c r="E37" s="40"/>
      <c r="F37" s="30">
        <v>0.78966932507192789</v>
      </c>
      <c r="G37" s="27"/>
      <c r="H37" s="151">
        <v>1.1100000000000001</v>
      </c>
      <c r="I37" s="27"/>
      <c r="J37" s="31">
        <v>0.78596703000000012</v>
      </c>
    </row>
    <row r="38" spans="2:10" ht="22.5" customHeight="1" x14ac:dyDescent="0.35">
      <c r="B38" s="197"/>
      <c r="C38" s="40">
        <v>2.1</v>
      </c>
      <c r="D38" s="155" t="s">
        <v>26</v>
      </c>
      <c r="E38" s="40"/>
      <c r="F38" s="59">
        <v>588</v>
      </c>
      <c r="G38" s="57"/>
      <c r="H38" s="163">
        <v>1179.3137999999999</v>
      </c>
      <c r="I38" s="57"/>
      <c r="J38" s="88">
        <v>1179.3137999999999</v>
      </c>
    </row>
    <row r="39" spans="2:10" ht="22.5" customHeight="1" x14ac:dyDescent="0.35">
      <c r="B39" s="197"/>
      <c r="C39" s="40" t="s">
        <v>91</v>
      </c>
      <c r="D39" s="155" t="s">
        <v>12</v>
      </c>
      <c r="E39" s="40"/>
      <c r="F39" s="30">
        <v>1.5081155278</v>
      </c>
      <c r="G39" s="27"/>
      <c r="H39" s="151">
        <v>1.67</v>
      </c>
      <c r="I39" s="27"/>
      <c r="J39" s="31">
        <v>1.37728344</v>
      </c>
    </row>
    <row r="40" spans="2:10" ht="22.5" customHeight="1" x14ac:dyDescent="0.35">
      <c r="B40" s="197"/>
      <c r="C40" s="40" t="s">
        <v>46</v>
      </c>
      <c r="D40" s="155" t="s">
        <v>31</v>
      </c>
      <c r="E40" s="40"/>
      <c r="F40" s="61">
        <v>4893</v>
      </c>
      <c r="G40" s="62"/>
      <c r="H40" s="164">
        <v>2218</v>
      </c>
      <c r="I40" s="62"/>
      <c r="J40" s="63">
        <v>1641</v>
      </c>
    </row>
    <row r="41" spans="2:10" ht="22.5" customHeight="1" x14ac:dyDescent="0.35">
      <c r="B41" s="197"/>
      <c r="C41" s="26">
        <v>4</v>
      </c>
      <c r="D41" s="148" t="s">
        <v>28</v>
      </c>
      <c r="E41" s="26"/>
      <c r="F41" s="30">
        <v>19.940970073381624</v>
      </c>
      <c r="G41" s="27"/>
      <c r="H41" s="151">
        <v>30.668455525000002</v>
      </c>
      <c r="I41" s="27"/>
      <c r="J41" s="31">
        <v>30.668455525000002</v>
      </c>
    </row>
    <row r="42" spans="2:10" ht="22.5" customHeight="1" x14ac:dyDescent="0.35">
      <c r="B42" s="197"/>
      <c r="C42" s="26">
        <v>4</v>
      </c>
      <c r="D42" s="148" t="s">
        <v>12</v>
      </c>
      <c r="E42" s="26"/>
      <c r="F42" s="30">
        <v>8.0115932839602504</v>
      </c>
      <c r="G42" s="27"/>
      <c r="H42" s="151">
        <v>12.267382210000001</v>
      </c>
      <c r="I42" s="27"/>
      <c r="J42" s="31">
        <v>12.267382210000001</v>
      </c>
    </row>
    <row r="43" spans="2:10" ht="22.5" customHeight="1" x14ac:dyDescent="0.35">
      <c r="B43" s="197"/>
      <c r="C43" s="26">
        <v>10.1</v>
      </c>
      <c r="D43" s="155" t="s">
        <v>36</v>
      </c>
      <c r="E43" s="26"/>
      <c r="F43" s="61">
        <v>59807.08</v>
      </c>
      <c r="G43" s="62"/>
      <c r="H43" s="164">
        <v>90364.10999999987</v>
      </c>
      <c r="I43" s="62"/>
      <c r="J43" s="63">
        <v>90364.10999999987</v>
      </c>
    </row>
    <row r="44" spans="2:10" ht="22.5" customHeight="1" x14ac:dyDescent="0.35">
      <c r="B44" s="197"/>
      <c r="C44" s="26">
        <v>10.1</v>
      </c>
      <c r="D44" s="148" t="s">
        <v>12</v>
      </c>
      <c r="E44" s="26"/>
      <c r="F44" s="30">
        <v>11.936916484423657</v>
      </c>
      <c r="G44" s="27"/>
      <c r="H44" s="151">
        <v>12.332195812</v>
      </c>
      <c r="I44" s="27"/>
      <c r="J44" s="31">
        <v>10.846985330000003</v>
      </c>
    </row>
    <row r="45" spans="2:10" ht="22.5" customHeight="1" x14ac:dyDescent="0.35">
      <c r="B45" s="199"/>
      <c r="C45" s="74">
        <v>16</v>
      </c>
      <c r="D45" s="176" t="s">
        <v>12</v>
      </c>
      <c r="E45" s="11"/>
      <c r="F45" s="75">
        <v>1.4477854756102158</v>
      </c>
      <c r="G45" s="27"/>
      <c r="H45" s="172">
        <v>0.247005</v>
      </c>
      <c r="I45" s="27"/>
      <c r="J45" s="132">
        <v>0.20719751</v>
      </c>
    </row>
    <row r="46" spans="2:10" ht="22.5" customHeight="1" x14ac:dyDescent="0.35">
      <c r="B46" s="196" t="s">
        <v>47</v>
      </c>
      <c r="C46" s="26">
        <v>1.1000000000000001</v>
      </c>
      <c r="D46" s="147" t="s">
        <v>20</v>
      </c>
      <c r="E46" s="26"/>
      <c r="F46" s="79">
        <v>260</v>
      </c>
      <c r="G46" s="80"/>
      <c r="H46" s="173">
        <v>448.38</v>
      </c>
      <c r="I46" s="80"/>
      <c r="J46" s="88">
        <v>448.38</v>
      </c>
    </row>
    <row r="47" spans="2:10" ht="22.5" customHeight="1" x14ac:dyDescent="0.35">
      <c r="B47" s="197"/>
      <c r="C47" s="40">
        <v>1.1000000000000001</v>
      </c>
      <c r="D47" s="155" t="s">
        <v>21</v>
      </c>
      <c r="E47" s="40"/>
      <c r="F47" s="79">
        <v>208</v>
      </c>
      <c r="G47" s="80"/>
      <c r="H47" s="173">
        <v>339.46662499999996</v>
      </c>
      <c r="I47" s="80"/>
      <c r="J47" s="88">
        <v>339.46662499999996</v>
      </c>
    </row>
    <row r="48" spans="2:10" ht="22.5" customHeight="1" x14ac:dyDescent="0.35">
      <c r="B48" s="197"/>
      <c r="C48" s="40">
        <v>1.1000000000000001</v>
      </c>
      <c r="D48" s="155" t="s">
        <v>22</v>
      </c>
      <c r="E48" s="40"/>
      <c r="F48" s="69">
        <v>9.9498309999999993E-2</v>
      </c>
      <c r="G48" s="92"/>
      <c r="H48" s="158">
        <v>0.1229083</v>
      </c>
      <c r="I48" s="72"/>
      <c r="J48" s="71">
        <v>0.1229083</v>
      </c>
    </row>
    <row r="49" spans="2:10" ht="22.5" customHeight="1" x14ac:dyDescent="0.35">
      <c r="B49" s="197"/>
      <c r="C49" s="40">
        <v>1.2</v>
      </c>
      <c r="D49" s="155" t="s">
        <v>23</v>
      </c>
      <c r="E49" s="40"/>
      <c r="F49" s="79">
        <v>36.24</v>
      </c>
      <c r="G49" s="80"/>
      <c r="H49" s="173">
        <v>130.52000000000001</v>
      </c>
      <c r="I49" s="80"/>
      <c r="J49" s="88">
        <v>130.52000000000001</v>
      </c>
    </row>
    <row r="50" spans="2:10" ht="22.5" customHeight="1" x14ac:dyDescent="0.35">
      <c r="B50" s="197"/>
      <c r="C50" s="40">
        <v>1.3</v>
      </c>
      <c r="D50" s="155" t="s">
        <v>24</v>
      </c>
      <c r="E50" s="40"/>
      <c r="F50" s="79">
        <v>1</v>
      </c>
      <c r="G50" s="80"/>
      <c r="H50" s="173">
        <v>2.2600000000000002</v>
      </c>
      <c r="I50" s="80"/>
      <c r="J50" s="91">
        <v>2.2600000000000002</v>
      </c>
    </row>
    <row r="51" spans="2:10" ht="22.5" customHeight="1" x14ac:dyDescent="0.35">
      <c r="B51" s="197"/>
      <c r="C51" s="40" t="s">
        <v>25</v>
      </c>
      <c r="D51" s="155" t="s">
        <v>12</v>
      </c>
      <c r="E51" s="40"/>
      <c r="F51" s="30">
        <v>0.78966932507192789</v>
      </c>
      <c r="G51" s="27"/>
      <c r="H51" s="151">
        <v>1.1100000000000001</v>
      </c>
      <c r="I51" s="27"/>
      <c r="J51" s="31">
        <v>0.78596703000000012</v>
      </c>
    </row>
    <row r="52" spans="2:10" ht="22.5" customHeight="1" x14ac:dyDescent="0.35">
      <c r="B52" s="197"/>
      <c r="C52" s="40">
        <v>2.1</v>
      </c>
      <c r="D52" s="155" t="s">
        <v>26</v>
      </c>
      <c r="E52" s="40"/>
      <c r="F52" s="79">
        <v>326</v>
      </c>
      <c r="G52" s="80"/>
      <c r="H52" s="173">
        <v>153.2499</v>
      </c>
      <c r="I52" s="80"/>
      <c r="J52" s="88">
        <v>153.2499</v>
      </c>
    </row>
    <row r="53" spans="2:10" ht="22.5" customHeight="1" x14ac:dyDescent="0.35">
      <c r="B53" s="197"/>
      <c r="C53" s="40" t="s">
        <v>91</v>
      </c>
      <c r="D53" s="155" t="s">
        <v>12</v>
      </c>
      <c r="E53" s="40"/>
      <c r="F53" s="30">
        <v>0.50033517140670281</v>
      </c>
      <c r="G53" s="27"/>
      <c r="H53" s="151">
        <v>0.45691137999999992</v>
      </c>
      <c r="I53" s="27"/>
      <c r="J53" s="31">
        <v>0.45691137999999992</v>
      </c>
    </row>
    <row r="54" spans="2:10" ht="22.5" customHeight="1" x14ac:dyDescent="0.35">
      <c r="B54" s="197"/>
      <c r="C54" s="26">
        <v>4.4000000000000004</v>
      </c>
      <c r="D54" s="148" t="s">
        <v>31</v>
      </c>
      <c r="E54" s="26"/>
      <c r="F54" s="61">
        <v>7857</v>
      </c>
      <c r="G54" s="62"/>
      <c r="H54" s="164">
        <v>2077</v>
      </c>
      <c r="I54" s="62"/>
      <c r="J54" s="63">
        <v>2077</v>
      </c>
    </row>
    <row r="55" spans="2:10" ht="22.5" customHeight="1" x14ac:dyDescent="0.35">
      <c r="B55" s="197"/>
      <c r="C55" s="26">
        <v>4</v>
      </c>
      <c r="D55" s="148" t="s">
        <v>28</v>
      </c>
      <c r="E55" s="26"/>
      <c r="F55" s="30">
        <v>4.7767113027878567</v>
      </c>
      <c r="G55" s="27"/>
      <c r="H55" s="151">
        <v>2.9063239300000001</v>
      </c>
      <c r="I55" s="27"/>
      <c r="J55" s="31">
        <v>2.9063239300000001</v>
      </c>
    </row>
    <row r="56" spans="2:10" ht="22.5" customHeight="1" x14ac:dyDescent="0.35">
      <c r="B56" s="197"/>
      <c r="C56" s="26">
        <v>4</v>
      </c>
      <c r="D56" s="148" t="s">
        <v>12</v>
      </c>
      <c r="E56" s="26"/>
      <c r="F56" s="30">
        <v>4.7767113027878567</v>
      </c>
      <c r="G56" s="27"/>
      <c r="H56" s="151">
        <v>2.9063239300000001</v>
      </c>
      <c r="I56" s="27"/>
      <c r="J56" s="31">
        <v>2.9063239300000001</v>
      </c>
    </row>
    <row r="57" spans="2:10" ht="22.5" customHeight="1" x14ac:dyDescent="0.35">
      <c r="B57" s="197"/>
      <c r="C57" s="26">
        <v>8.1</v>
      </c>
      <c r="D57" s="155" t="s">
        <v>36</v>
      </c>
      <c r="E57" s="26"/>
      <c r="F57" s="61">
        <v>832</v>
      </c>
      <c r="G57" s="62"/>
      <c r="H57" s="164">
        <v>565.16999999999996</v>
      </c>
      <c r="I57" s="62"/>
      <c r="J57" s="63">
        <v>565.16999999999996</v>
      </c>
    </row>
    <row r="58" spans="2:10" ht="22.5" customHeight="1" x14ac:dyDescent="0.35">
      <c r="B58" s="197"/>
      <c r="C58" s="40">
        <v>8.1</v>
      </c>
      <c r="D58" s="155" t="s">
        <v>12</v>
      </c>
      <c r="E58" s="40"/>
      <c r="F58" s="30">
        <v>4.9938388104999998</v>
      </c>
      <c r="G58" s="27"/>
      <c r="H58" s="151">
        <v>6.4137047999999979</v>
      </c>
      <c r="I58" s="27"/>
      <c r="J58" s="31">
        <v>6.4137047999999979</v>
      </c>
    </row>
    <row r="59" spans="2:10" ht="22.5" customHeight="1" x14ac:dyDescent="0.35">
      <c r="B59" s="197"/>
      <c r="C59" s="40">
        <v>8.1999999999999993</v>
      </c>
      <c r="D59" s="155" t="s">
        <v>36</v>
      </c>
      <c r="E59" s="40"/>
      <c r="F59" s="61">
        <v>50</v>
      </c>
      <c r="G59" s="62"/>
      <c r="H59" s="164">
        <v>0</v>
      </c>
      <c r="I59" s="62"/>
      <c r="J59" s="63">
        <v>0</v>
      </c>
    </row>
    <row r="60" spans="2:10" ht="22.5" customHeight="1" x14ac:dyDescent="0.35">
      <c r="B60" s="197"/>
      <c r="C60" s="40">
        <v>8.1999999999999993</v>
      </c>
      <c r="D60" s="155" t="s">
        <v>12</v>
      </c>
      <c r="E60" s="40"/>
      <c r="F60" s="69">
        <v>7.0000000000000001E-3</v>
      </c>
      <c r="G60" s="92"/>
      <c r="H60" s="158">
        <v>0.03</v>
      </c>
      <c r="I60" s="72"/>
      <c r="J60" s="96">
        <v>0</v>
      </c>
    </row>
    <row r="61" spans="2:10" ht="22.5" customHeight="1" x14ac:dyDescent="0.35">
      <c r="B61" s="197"/>
      <c r="C61" s="40">
        <v>8.3000000000000007</v>
      </c>
      <c r="D61" s="155" t="s">
        <v>39</v>
      </c>
      <c r="E61" s="40"/>
      <c r="F61" s="61">
        <v>0.75</v>
      </c>
      <c r="G61" s="62"/>
      <c r="H61" s="164">
        <v>0</v>
      </c>
      <c r="I61" s="62"/>
      <c r="J61" s="63">
        <v>0</v>
      </c>
    </row>
    <row r="62" spans="2:10" ht="22.5" customHeight="1" x14ac:dyDescent="0.35">
      <c r="B62" s="197"/>
      <c r="C62" s="40">
        <v>8.3000000000000007</v>
      </c>
      <c r="D62" s="155" t="s">
        <v>36</v>
      </c>
      <c r="E62" s="40"/>
      <c r="F62" s="61">
        <v>225000</v>
      </c>
      <c r="G62" s="62"/>
      <c r="H62" s="164">
        <v>0</v>
      </c>
      <c r="I62" s="62"/>
      <c r="J62" s="63">
        <v>0</v>
      </c>
    </row>
    <row r="63" spans="2:10" ht="22.5" customHeight="1" x14ac:dyDescent="0.35">
      <c r="B63" s="197"/>
      <c r="C63" s="40">
        <v>8.3000000000000007</v>
      </c>
      <c r="D63" s="155" t="s">
        <v>12</v>
      </c>
      <c r="E63" s="40"/>
      <c r="F63" s="30">
        <v>0.12294525000000001</v>
      </c>
      <c r="G63" s="27"/>
      <c r="H63" s="151">
        <v>0.1</v>
      </c>
      <c r="I63" s="27"/>
      <c r="J63" s="31">
        <v>0</v>
      </c>
    </row>
    <row r="64" spans="2:10" ht="22.5" customHeight="1" x14ac:dyDescent="0.35">
      <c r="B64" s="197"/>
      <c r="C64" s="40">
        <v>8.4</v>
      </c>
      <c r="D64" s="155" t="s">
        <v>39</v>
      </c>
      <c r="E64" s="40"/>
      <c r="F64" s="61">
        <v>159</v>
      </c>
      <c r="G64" s="62"/>
      <c r="H64" s="164">
        <v>197</v>
      </c>
      <c r="I64" s="62"/>
      <c r="J64" s="63">
        <v>197</v>
      </c>
    </row>
    <row r="65" spans="2:10" ht="22.5" customHeight="1" x14ac:dyDescent="0.35">
      <c r="B65" s="197"/>
      <c r="C65" s="40">
        <v>8.4</v>
      </c>
      <c r="D65" s="155" t="s">
        <v>36</v>
      </c>
      <c r="E65" s="40"/>
      <c r="F65" s="61">
        <v>848</v>
      </c>
      <c r="G65" s="62"/>
      <c r="H65" s="164">
        <v>1203</v>
      </c>
      <c r="I65" s="62"/>
      <c r="J65" s="63">
        <v>1202.8199999999986</v>
      </c>
    </row>
    <row r="66" spans="2:10" ht="22.5" customHeight="1" x14ac:dyDescent="0.35">
      <c r="B66" s="197"/>
      <c r="C66" s="40">
        <v>8.4</v>
      </c>
      <c r="D66" s="155" t="s">
        <v>12</v>
      </c>
      <c r="E66" s="40"/>
      <c r="F66" s="30">
        <v>5.003946</v>
      </c>
      <c r="G66" s="27"/>
      <c r="H66" s="151">
        <v>3.7542455099999996</v>
      </c>
      <c r="I66" s="27"/>
      <c r="J66" s="31">
        <v>3.7542455099999996</v>
      </c>
    </row>
    <row r="67" spans="2:10" ht="22.5" customHeight="1" x14ac:dyDescent="0.35">
      <c r="B67" s="197"/>
      <c r="C67" s="40">
        <v>8.5</v>
      </c>
      <c r="D67" s="155" t="s">
        <v>31</v>
      </c>
      <c r="E67" s="40"/>
      <c r="F67" s="61">
        <v>393</v>
      </c>
      <c r="G67" s="62"/>
      <c r="H67" s="164">
        <v>176</v>
      </c>
      <c r="I67" s="62"/>
      <c r="J67" s="63">
        <v>176</v>
      </c>
    </row>
    <row r="68" spans="2:10" ht="22.5" customHeight="1" x14ac:dyDescent="0.35">
      <c r="B68" s="197"/>
      <c r="C68" s="40">
        <v>8.5</v>
      </c>
      <c r="D68" s="155" t="s">
        <v>36</v>
      </c>
      <c r="E68" s="40"/>
      <c r="F68" s="61">
        <v>4900</v>
      </c>
      <c r="G68" s="62"/>
      <c r="H68" s="164">
        <v>1351</v>
      </c>
      <c r="I68" s="62"/>
      <c r="J68" s="63">
        <v>663.5200000000001</v>
      </c>
    </row>
    <row r="69" spans="2:10" ht="22.5" customHeight="1" x14ac:dyDescent="0.35">
      <c r="B69" s="197"/>
      <c r="C69" s="26">
        <v>8.5</v>
      </c>
      <c r="D69" s="148" t="s">
        <v>12</v>
      </c>
      <c r="E69" s="26"/>
      <c r="F69" s="30">
        <v>2.3646840364999999</v>
      </c>
      <c r="G69" s="27"/>
      <c r="H69" s="151">
        <v>0.19199670999999999</v>
      </c>
      <c r="I69" s="27"/>
      <c r="J69" s="31">
        <v>0.19199670999999999</v>
      </c>
    </row>
    <row r="70" spans="2:10" ht="22.5" customHeight="1" x14ac:dyDescent="0.35">
      <c r="B70" s="197"/>
      <c r="C70" s="26">
        <v>10.1</v>
      </c>
      <c r="D70" s="148" t="s">
        <v>48</v>
      </c>
      <c r="E70" s="26"/>
      <c r="F70" s="61">
        <v>3021.6</v>
      </c>
      <c r="G70" s="62"/>
      <c r="H70" s="164">
        <v>2083</v>
      </c>
      <c r="I70" s="62"/>
      <c r="J70" s="63">
        <v>2082.8300000000013</v>
      </c>
    </row>
    <row r="71" spans="2:10" ht="22.5" customHeight="1" x14ac:dyDescent="0.35">
      <c r="B71" s="197"/>
      <c r="C71" s="26">
        <v>10.1</v>
      </c>
      <c r="D71" s="148" t="s">
        <v>49</v>
      </c>
      <c r="E71" s="26"/>
      <c r="F71" s="30">
        <v>0.68125415539881684</v>
      </c>
      <c r="G71" s="27"/>
      <c r="H71" s="151">
        <v>1.7635866700000005</v>
      </c>
      <c r="I71" s="27"/>
      <c r="J71" s="31">
        <v>1.7635866700000005</v>
      </c>
    </row>
    <row r="72" spans="2:10" ht="22.5" customHeight="1" x14ac:dyDescent="0.35">
      <c r="B72" s="197"/>
      <c r="C72" s="26">
        <v>16</v>
      </c>
      <c r="D72" s="148" t="s">
        <v>16</v>
      </c>
      <c r="E72" s="26"/>
      <c r="F72" s="61">
        <v>2</v>
      </c>
      <c r="G72" s="62"/>
      <c r="H72" s="164">
        <v>1</v>
      </c>
      <c r="I72" s="62"/>
      <c r="J72" s="63">
        <v>1</v>
      </c>
    </row>
    <row r="73" spans="2:10" ht="22.5" customHeight="1" thickBot="1" x14ac:dyDescent="0.4">
      <c r="B73" s="198"/>
      <c r="C73" s="53">
        <v>16</v>
      </c>
      <c r="D73" s="166" t="s">
        <v>12</v>
      </c>
      <c r="E73" s="82"/>
      <c r="F73" s="83">
        <v>0.280063335873181</v>
      </c>
      <c r="G73" s="84"/>
      <c r="H73" s="174">
        <v>0.27112921000000001</v>
      </c>
      <c r="I73" s="84"/>
      <c r="J73" s="133">
        <v>0.27112921000000001</v>
      </c>
    </row>
    <row r="74" spans="2:10" x14ac:dyDescent="0.35">
      <c r="B74" s="12" t="str">
        <f>'Commitment &amp; Spend'!B6</f>
        <v>Source: RD&amp;S, 31-03-2023</v>
      </c>
      <c r="C74" s="39"/>
      <c r="D74" s="39"/>
      <c r="E74" s="39"/>
      <c r="F74" s="39"/>
      <c r="G74" s="39"/>
      <c r="H74" s="39"/>
      <c r="I74" s="39"/>
      <c r="J74" s="39"/>
    </row>
  </sheetData>
  <mergeCells count="4">
    <mergeCell ref="B4:B15"/>
    <mergeCell ref="B16:B31"/>
    <mergeCell ref="B32:B45"/>
    <mergeCell ref="B46:B73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41" t="s">
        <v>50</v>
      </c>
      <c r="C1" s="16"/>
    </row>
    <row r="2" spans="2:10" ht="16" thickBot="1" x14ac:dyDescent="0.4">
      <c r="B2" s="43"/>
      <c r="C2" s="43"/>
      <c r="D2" s="3"/>
      <c r="E2" s="3"/>
      <c r="F2" s="98"/>
      <c r="G2" s="98"/>
      <c r="H2" s="98"/>
      <c r="I2" s="98"/>
      <c r="J2" s="3"/>
    </row>
    <row r="3" spans="2:10" ht="36" customHeight="1" x14ac:dyDescent="0.35">
      <c r="B3" s="175" t="s">
        <v>5</v>
      </c>
      <c r="C3" s="87" t="s">
        <v>6</v>
      </c>
      <c r="D3" s="144" t="s">
        <v>7</v>
      </c>
      <c r="E3" s="45"/>
      <c r="F3" s="21" t="s">
        <v>8</v>
      </c>
      <c r="G3" s="45"/>
      <c r="H3" s="144" t="s">
        <v>9</v>
      </c>
      <c r="I3" s="45"/>
      <c r="J3" s="23" t="s">
        <v>10</v>
      </c>
    </row>
    <row r="4" spans="2:10" ht="22.5" customHeight="1" x14ac:dyDescent="0.35">
      <c r="B4" s="196" t="s">
        <v>51</v>
      </c>
      <c r="C4" s="26">
        <v>2.1</v>
      </c>
      <c r="D4" s="148" t="s">
        <v>26</v>
      </c>
      <c r="E4" s="26"/>
      <c r="F4" s="66">
        <v>168</v>
      </c>
      <c r="G4" s="47"/>
      <c r="H4" s="168">
        <v>337.96170000000001</v>
      </c>
      <c r="I4" s="47"/>
      <c r="J4" s="67">
        <v>337.96170000000001</v>
      </c>
    </row>
    <row r="5" spans="2:10" ht="22.5" customHeight="1" x14ac:dyDescent="0.35">
      <c r="B5" s="197"/>
      <c r="C5" s="40" t="s">
        <v>91</v>
      </c>
      <c r="D5" s="155" t="s">
        <v>12</v>
      </c>
      <c r="E5" s="40"/>
      <c r="F5" s="30">
        <v>0.43218801270000001</v>
      </c>
      <c r="G5" s="27"/>
      <c r="H5" s="151">
        <v>0.48</v>
      </c>
      <c r="I5" s="27"/>
      <c r="J5" s="31">
        <v>0.39469484000000005</v>
      </c>
    </row>
    <row r="6" spans="2:10" ht="22.5" customHeight="1" x14ac:dyDescent="0.35">
      <c r="B6" s="197"/>
      <c r="C6" s="40">
        <v>6.4</v>
      </c>
      <c r="D6" s="155" t="s">
        <v>52</v>
      </c>
      <c r="E6" s="40"/>
      <c r="F6" s="66">
        <v>340</v>
      </c>
      <c r="G6" s="47"/>
      <c r="H6" s="168">
        <v>39</v>
      </c>
      <c r="I6" s="47"/>
      <c r="J6" s="67">
        <v>39</v>
      </c>
    </row>
    <row r="7" spans="2:10" ht="22.5" customHeight="1" x14ac:dyDescent="0.35">
      <c r="B7" s="197"/>
      <c r="C7" s="40">
        <v>6</v>
      </c>
      <c r="D7" s="155" t="s">
        <v>28</v>
      </c>
      <c r="E7" s="40"/>
      <c r="F7" s="30">
        <v>19.355786775000002</v>
      </c>
      <c r="G7" s="27"/>
      <c r="H7" s="151">
        <v>43.771912499999999</v>
      </c>
      <c r="I7" s="27"/>
      <c r="J7" s="31">
        <v>4.9505162599999997</v>
      </c>
    </row>
    <row r="8" spans="2:10" ht="22.5" customHeight="1" x14ac:dyDescent="0.35">
      <c r="B8" s="197"/>
      <c r="C8" s="40">
        <v>6</v>
      </c>
      <c r="D8" s="155" t="s">
        <v>12</v>
      </c>
      <c r="E8" s="40"/>
      <c r="F8" s="30">
        <v>7.7423147100000005</v>
      </c>
      <c r="G8" s="27"/>
      <c r="H8" s="151">
        <v>17.508765</v>
      </c>
      <c r="I8" s="27"/>
      <c r="J8" s="31">
        <v>5.1436070000000003</v>
      </c>
    </row>
    <row r="9" spans="2:10" ht="22.5" customHeight="1" x14ac:dyDescent="0.35">
      <c r="B9" s="197"/>
      <c r="C9" s="26">
        <v>8.6</v>
      </c>
      <c r="D9" s="148" t="s">
        <v>31</v>
      </c>
      <c r="E9" s="26"/>
      <c r="F9" s="59">
        <v>20</v>
      </c>
      <c r="G9" s="57"/>
      <c r="H9" s="163">
        <v>56</v>
      </c>
      <c r="I9" s="57"/>
      <c r="J9" s="60">
        <v>55</v>
      </c>
    </row>
    <row r="10" spans="2:10" ht="22.5" customHeight="1" x14ac:dyDescent="0.35">
      <c r="B10" s="197"/>
      <c r="C10" s="26">
        <v>8.6</v>
      </c>
      <c r="D10" s="148" t="s">
        <v>28</v>
      </c>
      <c r="E10" s="26"/>
      <c r="F10" s="30">
        <v>2.9220234728999994</v>
      </c>
      <c r="G10" s="27"/>
      <c r="H10" s="151">
        <v>15.522701</v>
      </c>
      <c r="I10" s="27"/>
      <c r="J10" s="31">
        <v>13.804661619999999</v>
      </c>
    </row>
    <row r="11" spans="2:10" ht="22.5" customHeight="1" x14ac:dyDescent="0.35">
      <c r="B11" s="197"/>
      <c r="C11" s="26">
        <v>8.6</v>
      </c>
      <c r="D11" s="148" t="s">
        <v>12</v>
      </c>
      <c r="E11" s="26"/>
      <c r="F11" s="30">
        <v>1.1688093891599998</v>
      </c>
      <c r="G11" s="27"/>
      <c r="H11" s="151">
        <v>5.4058116299999996</v>
      </c>
      <c r="I11" s="27"/>
      <c r="J11" s="31">
        <v>5.4058116299999996</v>
      </c>
    </row>
    <row r="12" spans="2:10" ht="22.5" customHeight="1" x14ac:dyDescent="0.35">
      <c r="B12" s="197"/>
      <c r="C12" s="26">
        <v>16</v>
      </c>
      <c r="D12" s="148" t="s">
        <v>16</v>
      </c>
      <c r="E12" s="26"/>
      <c r="F12" s="59">
        <v>1</v>
      </c>
      <c r="G12" s="57"/>
      <c r="H12" s="163">
        <v>2</v>
      </c>
      <c r="I12" s="57"/>
      <c r="J12" s="60">
        <v>2</v>
      </c>
    </row>
    <row r="13" spans="2:10" ht="22.5" customHeight="1" x14ac:dyDescent="0.35">
      <c r="B13" s="197"/>
      <c r="C13" s="26">
        <v>16</v>
      </c>
      <c r="D13" s="148" t="s">
        <v>12</v>
      </c>
      <c r="E13" s="26"/>
      <c r="F13" s="30">
        <v>0.19898026281510178</v>
      </c>
      <c r="G13" s="27"/>
      <c r="H13" s="151">
        <v>2.0989371700000001</v>
      </c>
      <c r="I13" s="27"/>
      <c r="J13" s="71">
        <v>2.0989371700000001</v>
      </c>
    </row>
    <row r="14" spans="2:10" ht="22.5" customHeight="1" x14ac:dyDescent="0.35">
      <c r="B14" s="199"/>
      <c r="C14" s="74" t="s">
        <v>53</v>
      </c>
      <c r="D14" s="165" t="s">
        <v>54</v>
      </c>
      <c r="E14" s="26"/>
      <c r="F14" s="99">
        <v>765</v>
      </c>
      <c r="G14" s="57"/>
      <c r="H14" s="180">
        <v>375.79999999999995</v>
      </c>
      <c r="I14" s="57"/>
      <c r="J14" s="100">
        <v>375.79999999999995</v>
      </c>
    </row>
    <row r="15" spans="2:10" ht="22.5" customHeight="1" x14ac:dyDescent="0.35">
      <c r="B15" s="196" t="s">
        <v>55</v>
      </c>
      <c r="C15" s="40">
        <v>1.1000000000000001</v>
      </c>
      <c r="D15" s="148" t="s">
        <v>20</v>
      </c>
      <c r="E15" s="26"/>
      <c r="F15" s="59">
        <v>3890</v>
      </c>
      <c r="G15" s="57"/>
      <c r="H15" s="163">
        <v>1798</v>
      </c>
      <c r="I15" s="57"/>
      <c r="J15" s="101">
        <v>924</v>
      </c>
    </row>
    <row r="16" spans="2:10" ht="22.5" customHeight="1" x14ac:dyDescent="0.35">
      <c r="B16" s="197"/>
      <c r="C16" s="26">
        <v>1.1000000000000001</v>
      </c>
      <c r="D16" s="148" t="s">
        <v>22</v>
      </c>
      <c r="E16" s="26"/>
      <c r="F16" s="30">
        <v>3.0378515326669269</v>
      </c>
      <c r="G16" s="27"/>
      <c r="H16" s="151">
        <v>0.86392891999999988</v>
      </c>
      <c r="I16" s="72"/>
      <c r="J16" s="71">
        <v>0.18812777</v>
      </c>
    </row>
    <row r="17" spans="2:10" ht="22.5" customHeight="1" x14ac:dyDescent="0.35">
      <c r="B17" s="197"/>
      <c r="C17" s="26" t="s">
        <v>25</v>
      </c>
      <c r="D17" s="148" t="s">
        <v>12</v>
      </c>
      <c r="E17" s="26"/>
      <c r="F17" s="30">
        <v>3.2185583818498138</v>
      </c>
      <c r="G17" s="27"/>
      <c r="H17" s="151">
        <v>0.86392891999999988</v>
      </c>
      <c r="I17" s="72"/>
      <c r="J17" s="71">
        <v>0.18812777</v>
      </c>
    </row>
    <row r="18" spans="2:10" ht="22.5" customHeight="1" x14ac:dyDescent="0.35">
      <c r="B18" s="197"/>
      <c r="C18" s="26">
        <v>7.1</v>
      </c>
      <c r="D18" s="148" t="s">
        <v>31</v>
      </c>
      <c r="E18" s="26"/>
      <c r="F18" s="79">
        <v>18</v>
      </c>
      <c r="G18" s="80"/>
      <c r="H18" s="173">
        <v>11</v>
      </c>
      <c r="I18" s="80"/>
      <c r="J18" s="81">
        <v>7</v>
      </c>
    </row>
    <row r="19" spans="2:10" ht="22.5" customHeight="1" x14ac:dyDescent="0.35">
      <c r="B19" s="197"/>
      <c r="C19" s="26">
        <v>7.2</v>
      </c>
      <c r="D19" s="148" t="s">
        <v>31</v>
      </c>
      <c r="E19" s="26"/>
      <c r="F19" s="79">
        <v>56</v>
      </c>
      <c r="G19" s="80"/>
      <c r="H19" s="173">
        <v>2</v>
      </c>
      <c r="I19" s="80"/>
      <c r="J19" s="81">
        <v>2</v>
      </c>
    </row>
    <row r="20" spans="2:10" ht="22.5" customHeight="1" x14ac:dyDescent="0.35">
      <c r="B20" s="197"/>
      <c r="C20" s="26">
        <v>7.4</v>
      </c>
      <c r="D20" s="148" t="s">
        <v>31</v>
      </c>
      <c r="E20" s="26"/>
      <c r="F20" s="79">
        <v>116</v>
      </c>
      <c r="G20" s="80"/>
      <c r="H20" s="173">
        <v>97</v>
      </c>
      <c r="I20" s="80"/>
      <c r="J20" s="81">
        <v>95</v>
      </c>
    </row>
    <row r="21" spans="2:10" ht="22.5" customHeight="1" x14ac:dyDescent="0.35">
      <c r="B21" s="197"/>
      <c r="C21" s="26">
        <v>7.5</v>
      </c>
      <c r="D21" s="148" t="s">
        <v>31</v>
      </c>
      <c r="E21" s="26"/>
      <c r="F21" s="79">
        <v>150</v>
      </c>
      <c r="G21" s="80"/>
      <c r="H21" s="173">
        <v>31</v>
      </c>
      <c r="I21" s="80"/>
      <c r="J21" s="81">
        <v>31</v>
      </c>
    </row>
    <row r="22" spans="2:10" ht="22.5" customHeight="1" x14ac:dyDescent="0.35">
      <c r="B22" s="197"/>
      <c r="C22" s="26">
        <v>7.6</v>
      </c>
      <c r="D22" s="148" t="s">
        <v>31</v>
      </c>
      <c r="E22" s="26"/>
      <c r="F22" s="79">
        <v>35</v>
      </c>
      <c r="G22" s="80"/>
      <c r="H22" s="173">
        <v>15</v>
      </c>
      <c r="I22" s="80"/>
      <c r="J22" s="81">
        <v>15</v>
      </c>
    </row>
    <row r="23" spans="2:10" ht="22.5" customHeight="1" x14ac:dyDescent="0.35">
      <c r="B23" s="197"/>
      <c r="C23" s="26">
        <v>7.7</v>
      </c>
      <c r="D23" s="148" t="s">
        <v>31</v>
      </c>
      <c r="E23" s="26"/>
      <c r="F23" s="79">
        <v>25</v>
      </c>
      <c r="G23" s="80"/>
      <c r="H23" s="173">
        <v>7</v>
      </c>
      <c r="I23" s="80"/>
      <c r="J23" s="81">
        <v>7</v>
      </c>
    </row>
    <row r="24" spans="2:10" ht="29.25" customHeight="1" x14ac:dyDescent="0.35">
      <c r="B24" s="197"/>
      <c r="C24" s="26" t="s">
        <v>56</v>
      </c>
      <c r="D24" s="148" t="s">
        <v>57</v>
      </c>
      <c r="E24" s="26"/>
      <c r="F24" s="59">
        <v>1381745</v>
      </c>
      <c r="G24" s="57"/>
      <c r="H24" s="163">
        <v>637270</v>
      </c>
      <c r="I24" s="57"/>
      <c r="J24" s="60">
        <v>637270</v>
      </c>
    </row>
    <row r="25" spans="2:10" ht="22.5" customHeight="1" x14ac:dyDescent="0.35">
      <c r="B25" s="197"/>
      <c r="C25" s="26" t="s">
        <v>56</v>
      </c>
      <c r="D25" s="148" t="s">
        <v>12</v>
      </c>
      <c r="E25" s="26"/>
      <c r="F25" s="30">
        <v>12.114956866845969</v>
      </c>
      <c r="G25" s="27"/>
      <c r="H25" s="151">
        <v>18.053906350000002</v>
      </c>
      <c r="I25" s="27"/>
      <c r="J25" s="31">
        <v>18.053906350000002</v>
      </c>
    </row>
    <row r="26" spans="2:10" ht="22.5" customHeight="1" x14ac:dyDescent="0.35">
      <c r="B26" s="197"/>
      <c r="C26" s="26">
        <v>19</v>
      </c>
      <c r="D26" s="148" t="s">
        <v>58</v>
      </c>
      <c r="E26" s="26"/>
      <c r="F26" s="79">
        <v>18</v>
      </c>
      <c r="G26" s="80"/>
      <c r="H26" s="173">
        <v>18</v>
      </c>
      <c r="I26" s="80"/>
      <c r="J26" s="81">
        <v>18</v>
      </c>
    </row>
    <row r="27" spans="2:10" ht="22.5" customHeight="1" x14ac:dyDescent="0.35">
      <c r="B27" s="197"/>
      <c r="C27" s="26">
        <v>19</v>
      </c>
      <c r="D27" s="148" t="s">
        <v>59</v>
      </c>
      <c r="E27" s="26"/>
      <c r="F27" s="79">
        <v>54</v>
      </c>
      <c r="G27" s="80"/>
      <c r="H27" s="173">
        <v>75</v>
      </c>
      <c r="I27" s="80"/>
      <c r="J27" s="81">
        <v>75</v>
      </c>
    </row>
    <row r="28" spans="2:10" ht="22.5" customHeight="1" x14ac:dyDescent="0.35">
      <c r="B28" s="197"/>
      <c r="C28" s="26">
        <v>19</v>
      </c>
      <c r="D28" s="148" t="s">
        <v>60</v>
      </c>
      <c r="E28" s="26"/>
      <c r="F28" s="79">
        <v>27</v>
      </c>
      <c r="G28" s="80"/>
      <c r="H28" s="173">
        <v>50</v>
      </c>
      <c r="I28" s="80"/>
      <c r="J28" s="81">
        <v>50</v>
      </c>
    </row>
    <row r="29" spans="2:10" ht="22.5" customHeight="1" x14ac:dyDescent="0.35">
      <c r="B29" s="197"/>
      <c r="C29" s="26">
        <v>19</v>
      </c>
      <c r="D29" s="148" t="s">
        <v>61</v>
      </c>
      <c r="E29" s="26"/>
      <c r="F29" s="59">
        <v>1381745</v>
      </c>
      <c r="G29" s="57"/>
      <c r="H29" s="163">
        <v>1381745</v>
      </c>
      <c r="I29" s="57"/>
      <c r="J29" s="60">
        <v>1381745</v>
      </c>
    </row>
    <row r="30" spans="2:10" ht="22.5" customHeight="1" x14ac:dyDescent="0.35">
      <c r="B30" s="197"/>
      <c r="C30" s="26">
        <v>19.100000000000001</v>
      </c>
      <c r="D30" s="148" t="s">
        <v>12</v>
      </c>
      <c r="E30" s="26"/>
      <c r="F30" s="69">
        <v>4.1832719099999992E-2</v>
      </c>
      <c r="G30" s="27"/>
      <c r="H30" s="158">
        <v>5.118499E-2</v>
      </c>
      <c r="I30" s="72"/>
      <c r="J30" s="71">
        <v>5.118499E-2</v>
      </c>
    </row>
    <row r="31" spans="2:10" ht="22.5" customHeight="1" x14ac:dyDescent="0.35">
      <c r="B31" s="197"/>
      <c r="C31" s="26">
        <v>19.2</v>
      </c>
      <c r="D31" s="148" t="s">
        <v>12</v>
      </c>
      <c r="E31" s="26"/>
      <c r="F31" s="30">
        <v>32.359932263800005</v>
      </c>
      <c r="G31" s="27"/>
      <c r="H31" s="151">
        <v>32.299999999999997</v>
      </c>
      <c r="I31" s="27"/>
      <c r="J31" s="31">
        <v>27.399557549999997</v>
      </c>
    </row>
    <row r="32" spans="2:10" ht="22.5" customHeight="1" x14ac:dyDescent="0.35">
      <c r="B32" s="197"/>
      <c r="C32" s="26">
        <v>19.3</v>
      </c>
      <c r="D32" s="148" t="s">
        <v>12</v>
      </c>
      <c r="E32" s="26"/>
      <c r="F32" s="30">
        <v>3.2443597702</v>
      </c>
      <c r="G32" s="27"/>
      <c r="H32" s="151">
        <v>2</v>
      </c>
      <c r="I32" s="27"/>
      <c r="J32" s="31">
        <v>1.9526992599999999</v>
      </c>
    </row>
    <row r="33" spans="2:10" ht="22.5" customHeight="1" x14ac:dyDescent="0.35">
      <c r="B33" s="197"/>
      <c r="C33" s="26">
        <v>19.399999999999999</v>
      </c>
      <c r="D33" s="148" t="s">
        <v>12</v>
      </c>
      <c r="E33" s="26"/>
      <c r="F33" s="30">
        <v>10.834674246899999</v>
      </c>
      <c r="G33" s="27"/>
      <c r="H33" s="151">
        <v>11.2</v>
      </c>
      <c r="I33" s="27"/>
      <c r="J33" s="31">
        <v>11.194270039999999</v>
      </c>
    </row>
    <row r="34" spans="2:10" ht="22.5" customHeight="1" x14ac:dyDescent="0.35">
      <c r="B34" s="197"/>
      <c r="C34" s="26">
        <v>16</v>
      </c>
      <c r="D34" s="148" t="s">
        <v>16</v>
      </c>
      <c r="E34" s="26"/>
      <c r="F34" s="79">
        <v>214</v>
      </c>
      <c r="G34" s="80"/>
      <c r="H34" s="173">
        <v>103</v>
      </c>
      <c r="I34" s="80"/>
      <c r="J34" s="81">
        <v>103</v>
      </c>
    </row>
    <row r="35" spans="2:10" ht="22.5" customHeight="1" x14ac:dyDescent="0.35">
      <c r="B35" s="197"/>
      <c r="C35" s="26">
        <v>16</v>
      </c>
      <c r="D35" s="148" t="s">
        <v>12</v>
      </c>
      <c r="E35" s="11"/>
      <c r="F35" s="30">
        <v>38.309772030097172</v>
      </c>
      <c r="G35" s="27"/>
      <c r="H35" s="151">
        <v>63.459313219999984</v>
      </c>
      <c r="I35" s="27"/>
      <c r="J35" s="31">
        <v>63.459313219999984</v>
      </c>
    </row>
    <row r="36" spans="2:10" ht="22.5" customHeight="1" x14ac:dyDescent="0.35">
      <c r="B36" s="199"/>
      <c r="C36" s="74" t="s">
        <v>62</v>
      </c>
      <c r="D36" s="165" t="s">
        <v>54</v>
      </c>
      <c r="E36" s="26"/>
      <c r="F36" s="99">
        <v>100</v>
      </c>
      <c r="G36" s="57"/>
      <c r="H36" s="180">
        <v>13</v>
      </c>
      <c r="I36" s="57"/>
      <c r="J36" s="100">
        <v>13</v>
      </c>
    </row>
    <row r="37" spans="2:10" ht="22.5" customHeight="1" x14ac:dyDescent="0.35">
      <c r="B37" s="196" t="s">
        <v>63</v>
      </c>
      <c r="C37" s="26">
        <v>1.1000000000000001</v>
      </c>
      <c r="D37" s="148" t="s">
        <v>20</v>
      </c>
      <c r="E37" s="26"/>
      <c r="F37" s="79">
        <v>130</v>
      </c>
      <c r="G37" s="80"/>
      <c r="H37" s="173">
        <v>224.19</v>
      </c>
      <c r="I37" s="80"/>
      <c r="J37" s="101">
        <v>224.19</v>
      </c>
    </row>
    <row r="38" spans="2:10" ht="22.5" customHeight="1" x14ac:dyDescent="0.35">
      <c r="B38" s="197"/>
      <c r="C38" s="40">
        <v>1.1000000000000001</v>
      </c>
      <c r="D38" s="155" t="s">
        <v>21</v>
      </c>
      <c r="E38" s="40"/>
      <c r="F38" s="79">
        <v>104</v>
      </c>
      <c r="G38" s="80"/>
      <c r="H38" s="173">
        <v>169.73331249999998</v>
      </c>
      <c r="I38" s="80"/>
      <c r="J38" s="101">
        <v>169.73331249999998</v>
      </c>
    </row>
    <row r="39" spans="2:10" ht="22.5" customHeight="1" x14ac:dyDescent="0.35">
      <c r="B39" s="197"/>
      <c r="C39" s="26">
        <v>1.1000000000000001</v>
      </c>
      <c r="D39" s="148" t="s">
        <v>22</v>
      </c>
      <c r="E39" s="26"/>
      <c r="F39" s="69">
        <v>4.9749149999999999E-2</v>
      </c>
      <c r="G39" s="27"/>
      <c r="H39" s="158">
        <v>6.1454070000000006E-2</v>
      </c>
      <c r="I39" s="72"/>
      <c r="J39" s="71">
        <v>6.1454070000000006E-2</v>
      </c>
    </row>
    <row r="40" spans="2:10" ht="22.5" customHeight="1" x14ac:dyDescent="0.35">
      <c r="B40" s="197"/>
      <c r="C40" s="26" t="s">
        <v>25</v>
      </c>
      <c r="D40" s="148" t="s">
        <v>12</v>
      </c>
      <c r="E40" s="26"/>
      <c r="F40" s="30">
        <v>0.39483466253596394</v>
      </c>
      <c r="G40" s="27"/>
      <c r="H40" s="151">
        <v>0.4</v>
      </c>
      <c r="I40" s="27"/>
      <c r="J40" s="31">
        <v>0.39298344999999996</v>
      </c>
    </row>
    <row r="41" spans="2:10" ht="22.5" customHeight="1" x14ac:dyDescent="0.35">
      <c r="B41" s="197"/>
      <c r="C41" s="26">
        <v>7.3</v>
      </c>
      <c r="D41" s="148" t="s">
        <v>31</v>
      </c>
      <c r="E41" s="26"/>
      <c r="F41" s="59">
        <v>16</v>
      </c>
      <c r="G41" s="57"/>
      <c r="H41" s="163">
        <v>12</v>
      </c>
      <c r="I41" s="57"/>
      <c r="J41" s="60">
        <v>12</v>
      </c>
    </row>
    <row r="42" spans="2:10" ht="22.5" customHeight="1" x14ac:dyDescent="0.35">
      <c r="B42" s="197"/>
      <c r="C42" s="26">
        <v>7.3</v>
      </c>
      <c r="D42" s="148" t="s">
        <v>64</v>
      </c>
      <c r="E42" s="26"/>
      <c r="F42" s="59">
        <v>500000</v>
      </c>
      <c r="G42" s="57"/>
      <c r="H42" s="163">
        <v>18880</v>
      </c>
      <c r="I42" s="57"/>
      <c r="J42" s="60">
        <v>18880</v>
      </c>
    </row>
    <row r="43" spans="2:10" ht="22.5" customHeight="1" thickBot="1" x14ac:dyDescent="0.4">
      <c r="B43" s="198"/>
      <c r="C43" s="53">
        <v>7.3</v>
      </c>
      <c r="D43" s="179" t="s">
        <v>12</v>
      </c>
      <c r="E43" s="53"/>
      <c r="F43" s="83">
        <v>1.0359709197527822</v>
      </c>
      <c r="G43" s="102"/>
      <c r="H43" s="174">
        <v>0.75913399999999998</v>
      </c>
      <c r="I43" s="102"/>
      <c r="J43" s="85">
        <v>0.75913399999999998</v>
      </c>
    </row>
    <row r="44" spans="2:10" x14ac:dyDescent="0.35">
      <c r="B44" s="12" t="str">
        <f>'Commitment &amp; Spend'!B6</f>
        <v>Source: RD&amp;S, 31-03-2023</v>
      </c>
      <c r="C44" s="39"/>
      <c r="D44" s="39"/>
      <c r="E44" s="39"/>
      <c r="F44" s="39"/>
      <c r="G44" s="39"/>
      <c r="H44" s="39"/>
      <c r="I44" s="39"/>
      <c r="J44" s="39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54.765625" customWidth="1"/>
    <col min="4" max="4" width="1.765625" customWidth="1"/>
    <col min="5" max="5" width="12.765625" customWidth="1"/>
    <col min="6" max="6" width="1.765625" customWidth="1"/>
    <col min="7" max="7" width="12.765625" customWidth="1"/>
    <col min="8" max="8" width="1.765625" customWidth="1"/>
    <col min="9" max="9" width="12.765625" customWidth="1"/>
  </cols>
  <sheetData>
    <row r="1" spans="2:9" ht="20" x14ac:dyDescent="0.4">
      <c r="B1" s="1" t="s">
        <v>65</v>
      </c>
      <c r="E1" s="2"/>
      <c r="F1" s="2"/>
      <c r="G1" s="2"/>
      <c r="H1" s="2"/>
    </row>
    <row r="2" spans="2:9" ht="16" thickBot="1" x14ac:dyDescent="0.4">
      <c r="B2" s="43"/>
      <c r="C2" s="3"/>
      <c r="D2" s="3"/>
      <c r="E2" s="98"/>
      <c r="F2" s="98"/>
      <c r="G2" s="98"/>
      <c r="H2" s="98"/>
      <c r="I2" s="3"/>
    </row>
    <row r="3" spans="2:9" ht="36" customHeight="1" x14ac:dyDescent="0.35">
      <c r="B3" s="87" t="s">
        <v>6</v>
      </c>
      <c r="C3" s="144" t="s">
        <v>7</v>
      </c>
      <c r="D3" s="45"/>
      <c r="E3" s="21" t="s">
        <v>8</v>
      </c>
      <c r="F3" s="45"/>
      <c r="G3" s="144" t="s">
        <v>9</v>
      </c>
      <c r="H3" s="45"/>
      <c r="I3" s="23" t="s">
        <v>10</v>
      </c>
    </row>
    <row r="4" spans="2:9" ht="22.5" customHeight="1" x14ac:dyDescent="0.35">
      <c r="B4" s="17">
        <v>20.100000000000001</v>
      </c>
      <c r="C4" s="181" t="s">
        <v>12</v>
      </c>
      <c r="D4" s="11"/>
      <c r="E4" s="31">
        <v>31.333914117647101</v>
      </c>
      <c r="F4" s="32"/>
      <c r="G4" s="151">
        <v>31.163709539999999</v>
      </c>
      <c r="H4" s="32"/>
      <c r="I4" s="31">
        <v>31.163709539999999</v>
      </c>
    </row>
    <row r="5" spans="2:9" ht="22.5" customHeight="1" x14ac:dyDescent="0.35">
      <c r="B5" s="17">
        <v>20.2</v>
      </c>
      <c r="C5" s="181" t="s">
        <v>12</v>
      </c>
      <c r="D5" s="11"/>
      <c r="E5" s="31">
        <v>5.6660858823529399</v>
      </c>
      <c r="F5" s="32"/>
      <c r="G5" s="151">
        <v>2.3668849999999999</v>
      </c>
      <c r="H5" s="32"/>
      <c r="I5" s="31">
        <v>1.8044355699999999</v>
      </c>
    </row>
    <row r="6" spans="2:9" ht="22.5" customHeight="1" x14ac:dyDescent="0.35">
      <c r="B6" s="17">
        <v>20.2</v>
      </c>
      <c r="C6" s="182" t="s">
        <v>66</v>
      </c>
      <c r="D6" s="11"/>
      <c r="E6" s="103">
        <v>25</v>
      </c>
      <c r="F6" s="32"/>
      <c r="G6" s="184">
        <v>62</v>
      </c>
      <c r="H6" s="32"/>
      <c r="I6" s="103">
        <v>62</v>
      </c>
    </row>
    <row r="7" spans="2:9" ht="22.5" customHeight="1" x14ac:dyDescent="0.35">
      <c r="B7" s="17">
        <v>20.2</v>
      </c>
      <c r="C7" s="181" t="s">
        <v>67</v>
      </c>
      <c r="D7" s="11"/>
      <c r="E7" s="103">
        <v>230</v>
      </c>
      <c r="F7" s="32"/>
      <c r="G7" s="186">
        <v>2984</v>
      </c>
      <c r="H7" s="32"/>
      <c r="I7" s="187">
        <v>2984</v>
      </c>
    </row>
    <row r="8" spans="2:9" ht="22.5" customHeight="1" thickBot="1" x14ac:dyDescent="0.4">
      <c r="B8" s="104">
        <v>20.2</v>
      </c>
      <c r="C8" s="183" t="s">
        <v>68</v>
      </c>
      <c r="D8" s="82"/>
      <c r="E8" s="105">
        <v>10</v>
      </c>
      <c r="F8" s="106"/>
      <c r="G8" s="185">
        <v>28</v>
      </c>
      <c r="H8" s="106"/>
      <c r="I8" s="105">
        <v>28</v>
      </c>
    </row>
    <row r="9" spans="2:9" x14ac:dyDescent="0.35">
      <c r="B9" s="12" t="str">
        <f>'Commitment &amp; Spend'!B6</f>
        <v>Source: RD&amp;S, 31-03-2023</v>
      </c>
      <c r="C9" s="39"/>
      <c r="D9" s="39"/>
      <c r="E9" s="39"/>
      <c r="F9" s="39"/>
      <c r="G9" s="39"/>
      <c r="H9" s="39"/>
      <c r="I9" s="39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topLeftCell="B1" zoomScale="70" zoomScaleNormal="7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45.765625" customWidth="1"/>
    <col min="3" max="9" width="17.765625" customWidth="1"/>
  </cols>
  <sheetData>
    <row r="1" spans="2:9" ht="16" thickBot="1" x14ac:dyDescent="0.4">
      <c r="B1" s="3"/>
      <c r="C1" s="3"/>
      <c r="D1" s="3"/>
      <c r="E1" s="3"/>
      <c r="F1" s="3"/>
      <c r="G1" s="3"/>
      <c r="H1" s="3"/>
      <c r="I1" s="3"/>
    </row>
    <row r="2" spans="2:9" ht="46.5" customHeight="1" thickBot="1" x14ac:dyDescent="0.4">
      <c r="B2" s="107" t="s">
        <v>69</v>
      </c>
      <c r="C2" s="108" t="s">
        <v>70</v>
      </c>
      <c r="D2" s="108" t="s">
        <v>96</v>
      </c>
      <c r="E2" s="108" t="s">
        <v>97</v>
      </c>
      <c r="F2" s="108" t="s">
        <v>71</v>
      </c>
      <c r="G2" s="108" t="s">
        <v>72</v>
      </c>
      <c r="H2" s="108" t="s">
        <v>105</v>
      </c>
      <c r="I2" s="108" t="s">
        <v>73</v>
      </c>
    </row>
    <row r="3" spans="2:9" ht="19.5" customHeight="1" x14ac:dyDescent="0.35">
      <c r="B3" s="97" t="s">
        <v>75</v>
      </c>
      <c r="C3" s="109">
        <v>15</v>
      </c>
      <c r="D3" s="110">
        <v>54712137</v>
      </c>
      <c r="E3" s="127">
        <v>120</v>
      </c>
      <c r="F3" s="127">
        <v>120</v>
      </c>
      <c r="G3" s="127">
        <v>101</v>
      </c>
      <c r="H3" s="110">
        <v>74483944</v>
      </c>
      <c r="I3" s="111">
        <v>56002563.55999998</v>
      </c>
    </row>
    <row r="4" spans="2:9" ht="19.5" customHeight="1" x14ac:dyDescent="0.35">
      <c r="B4" s="97" t="s">
        <v>89</v>
      </c>
      <c r="C4" s="112">
        <v>2</v>
      </c>
      <c r="D4" s="111">
        <v>109891.76279750047</v>
      </c>
      <c r="E4" s="127">
        <v>0</v>
      </c>
      <c r="F4" s="127">
        <v>0</v>
      </c>
      <c r="G4" s="127">
        <v>0</v>
      </c>
      <c r="H4" s="111">
        <v>63931.700000000004</v>
      </c>
      <c r="I4" s="111">
        <v>63931.7</v>
      </c>
    </row>
    <row r="5" spans="2:9" ht="19.5" customHeight="1" x14ac:dyDescent="0.35">
      <c r="B5" s="97" t="s">
        <v>106</v>
      </c>
      <c r="C5" s="112">
        <v>2</v>
      </c>
      <c r="D5" s="111">
        <v>31000000</v>
      </c>
      <c r="E5" s="127">
        <v>0</v>
      </c>
      <c r="F5" s="127">
        <v>0</v>
      </c>
      <c r="G5" s="127">
        <v>0</v>
      </c>
      <c r="H5" s="111">
        <v>29572994</v>
      </c>
      <c r="I5" s="111">
        <v>12281872.59</v>
      </c>
    </row>
    <row r="6" spans="2:9" ht="19.5" customHeight="1" x14ac:dyDescent="0.35">
      <c r="B6" s="97" t="s">
        <v>77</v>
      </c>
      <c r="C6" s="112" t="s">
        <v>74</v>
      </c>
      <c r="D6" s="111">
        <v>2475000</v>
      </c>
      <c r="E6" s="127">
        <v>7</v>
      </c>
      <c r="F6" s="127">
        <v>7</v>
      </c>
      <c r="G6" s="127">
        <v>1</v>
      </c>
      <c r="H6" s="111">
        <v>2474679.7000000002</v>
      </c>
      <c r="I6" s="111">
        <v>2071974.97</v>
      </c>
    </row>
    <row r="7" spans="2:9" ht="19.5" customHeight="1" x14ac:dyDescent="0.35">
      <c r="B7" s="97" t="s">
        <v>104</v>
      </c>
      <c r="C7" s="112" t="s">
        <v>74</v>
      </c>
      <c r="D7" s="111">
        <v>50000</v>
      </c>
      <c r="E7" s="127">
        <v>0</v>
      </c>
      <c r="F7" s="127">
        <v>0</v>
      </c>
      <c r="G7" s="127">
        <v>0</v>
      </c>
      <c r="H7" s="111">
        <v>0</v>
      </c>
      <c r="I7" s="111">
        <v>0</v>
      </c>
    </row>
    <row r="8" spans="2:9" ht="19.5" customHeight="1" x14ac:dyDescent="0.35">
      <c r="B8" s="97" t="s">
        <v>90</v>
      </c>
      <c r="C8" s="112">
        <v>9</v>
      </c>
      <c r="D8" s="111">
        <v>23607843</v>
      </c>
      <c r="E8" s="127">
        <v>2919</v>
      </c>
      <c r="F8" s="127">
        <v>2919</v>
      </c>
      <c r="G8" s="127">
        <v>2359</v>
      </c>
      <c r="H8" s="111">
        <v>21150754.469999999</v>
      </c>
      <c r="I8" s="111">
        <v>20628674.679999996</v>
      </c>
    </row>
    <row r="9" spans="2:9" ht="19.5" customHeight="1" x14ac:dyDescent="0.35">
      <c r="B9" s="97" t="s">
        <v>92</v>
      </c>
      <c r="C9" s="109">
        <v>9</v>
      </c>
      <c r="D9" s="110">
        <v>50061706</v>
      </c>
      <c r="E9" s="127">
        <v>152</v>
      </c>
      <c r="F9" s="127">
        <v>151</v>
      </c>
      <c r="G9" s="127">
        <v>136</v>
      </c>
      <c r="H9" s="110">
        <v>56159698.640000008</v>
      </c>
      <c r="I9" s="111">
        <v>44926659.75</v>
      </c>
    </row>
    <row r="10" spans="2:9" ht="19.5" customHeight="1" x14ac:dyDescent="0.35">
      <c r="B10" s="97" t="s">
        <v>79</v>
      </c>
      <c r="C10" s="112" t="s">
        <v>74</v>
      </c>
      <c r="D10" s="111">
        <v>91290028</v>
      </c>
      <c r="E10" s="127">
        <v>15</v>
      </c>
      <c r="F10" s="127">
        <v>15</v>
      </c>
      <c r="G10" s="127">
        <v>15</v>
      </c>
      <c r="H10" s="111">
        <v>94373814.309999987</v>
      </c>
      <c r="I10" s="111">
        <v>82544937.25</v>
      </c>
    </row>
    <row r="11" spans="2:9" ht="19.5" customHeight="1" x14ac:dyDescent="0.35">
      <c r="B11" s="97" t="s">
        <v>78</v>
      </c>
      <c r="C11" s="112" t="s">
        <v>74</v>
      </c>
      <c r="D11" s="111">
        <v>46480799</v>
      </c>
      <c r="E11" s="127">
        <v>75</v>
      </c>
      <c r="F11" s="127">
        <v>75</v>
      </c>
      <c r="G11" s="127">
        <v>75</v>
      </c>
      <c r="H11" s="111">
        <v>47424024.620000005</v>
      </c>
      <c r="I11" s="111">
        <v>40597711.840000011</v>
      </c>
    </row>
    <row r="12" spans="2:9" ht="19.5" customHeight="1" x14ac:dyDescent="0.35">
      <c r="B12" s="97" t="s">
        <v>81</v>
      </c>
      <c r="C12" s="112" t="s">
        <v>74</v>
      </c>
      <c r="D12" s="111">
        <v>14322407</v>
      </c>
      <c r="E12" s="127">
        <v>5</v>
      </c>
      <c r="F12" s="127">
        <v>5</v>
      </c>
      <c r="G12" s="127">
        <v>5</v>
      </c>
      <c r="H12" s="111">
        <v>14211326.379999999</v>
      </c>
      <c r="I12" s="111">
        <v>13085404.019999992</v>
      </c>
    </row>
    <row r="13" spans="2:9" ht="19.5" customHeight="1" x14ac:dyDescent="0.35">
      <c r="B13" s="97" t="s">
        <v>80</v>
      </c>
      <c r="C13" s="112" t="s">
        <v>74</v>
      </c>
      <c r="D13" s="111">
        <v>7742314.7199999997</v>
      </c>
      <c r="E13" s="127">
        <v>2</v>
      </c>
      <c r="F13" s="127">
        <v>2</v>
      </c>
      <c r="G13" s="127">
        <v>2</v>
      </c>
      <c r="H13" s="111">
        <v>6845603.0900000008</v>
      </c>
      <c r="I13" s="111">
        <v>5143607</v>
      </c>
    </row>
    <row r="14" spans="2:9" ht="19.5" customHeight="1" x14ac:dyDescent="0.35">
      <c r="B14" s="97" t="s">
        <v>76</v>
      </c>
      <c r="C14" s="109">
        <v>7</v>
      </c>
      <c r="D14" s="110">
        <v>18330781.890000001</v>
      </c>
      <c r="E14" s="127">
        <v>225</v>
      </c>
      <c r="F14" s="127">
        <v>225</v>
      </c>
      <c r="G14" s="127">
        <v>188</v>
      </c>
      <c r="H14" s="110">
        <v>19939819.550000001</v>
      </c>
      <c r="I14" s="111">
        <v>19090454.640000004</v>
      </c>
    </row>
    <row r="15" spans="2:9" ht="19.5" customHeight="1" x14ac:dyDescent="0.35">
      <c r="B15" s="97" t="s">
        <v>93</v>
      </c>
      <c r="C15" s="112">
        <v>5</v>
      </c>
      <c r="D15" s="111">
        <v>20162336.277990654</v>
      </c>
      <c r="E15" s="127">
        <v>52</v>
      </c>
      <c r="F15" s="127">
        <v>52</v>
      </c>
      <c r="G15" s="127">
        <v>50</v>
      </c>
      <c r="H15" s="111">
        <v>23595536.599999998</v>
      </c>
      <c r="I15" s="111">
        <v>15801375.449999997</v>
      </c>
    </row>
    <row r="16" spans="2:9" ht="19.5" customHeight="1" x14ac:dyDescent="0.35">
      <c r="B16" s="97" t="s">
        <v>94</v>
      </c>
      <c r="C16" s="112">
        <v>7</v>
      </c>
      <c r="D16" s="111">
        <v>27710459</v>
      </c>
      <c r="E16" s="127">
        <v>73</v>
      </c>
      <c r="F16" s="127">
        <v>73</v>
      </c>
      <c r="G16" s="127">
        <v>72</v>
      </c>
      <c r="H16" s="111">
        <v>27774818.810000002</v>
      </c>
      <c r="I16" s="111">
        <v>20754064.889999997</v>
      </c>
    </row>
    <row r="17" spans="2:9" ht="19.5" customHeight="1" x14ac:dyDescent="0.35">
      <c r="B17" s="97" t="s">
        <v>65</v>
      </c>
      <c r="C17" s="112" t="s">
        <v>74</v>
      </c>
      <c r="D17" s="111">
        <v>37000000</v>
      </c>
      <c r="E17" s="127">
        <v>8</v>
      </c>
      <c r="F17" s="127">
        <v>8</v>
      </c>
      <c r="G17" s="127">
        <v>8</v>
      </c>
      <c r="H17" s="111">
        <v>36913175</v>
      </c>
      <c r="I17" s="111">
        <v>32968145.109999996</v>
      </c>
    </row>
    <row r="18" spans="2:9" ht="19.5" customHeight="1" thickBot="1" x14ac:dyDescent="0.4">
      <c r="B18" s="113" t="s">
        <v>95</v>
      </c>
      <c r="C18" s="114">
        <v>5</v>
      </c>
      <c r="D18" s="115">
        <v>7015662.5999999996</v>
      </c>
      <c r="E18" s="128">
        <v>90</v>
      </c>
      <c r="F18" s="128">
        <v>90</v>
      </c>
      <c r="G18" s="128">
        <v>80</v>
      </c>
      <c r="H18" s="115">
        <v>6942040.5600000005</v>
      </c>
      <c r="I18" s="116">
        <v>6499852.6800000006</v>
      </c>
    </row>
    <row r="19" spans="2:9" ht="22.5" customHeight="1" thickBot="1" x14ac:dyDescent="0.4">
      <c r="B19" s="117" t="s">
        <v>82</v>
      </c>
      <c r="C19" s="107">
        <v>61</v>
      </c>
      <c r="D19" s="118">
        <v>432071366.25078815</v>
      </c>
      <c r="E19" s="129">
        <v>3743</v>
      </c>
      <c r="F19" s="129">
        <v>3742</v>
      </c>
      <c r="G19" s="129">
        <v>3092</v>
      </c>
      <c r="H19" s="119">
        <v>461926161.43000001</v>
      </c>
      <c r="I19" s="118">
        <v>372461230.12999994</v>
      </c>
    </row>
    <row r="20" spans="2:9" x14ac:dyDescent="0.35">
      <c r="B20" s="12" t="str">
        <f>'Commitment &amp; Spend'!B6</f>
        <v>Source: RD&amp;S, 31-03-2023</v>
      </c>
      <c r="C20" s="120"/>
      <c r="D20" s="121"/>
      <c r="E20" s="122"/>
      <c r="F20" s="122"/>
      <c r="G20" s="122"/>
      <c r="H20" s="122"/>
      <c r="I20" s="123"/>
    </row>
    <row r="21" spans="2:9" x14ac:dyDescent="0.35">
      <c r="B21" s="12"/>
      <c r="C21" s="120"/>
      <c r="D21" s="121"/>
      <c r="E21" s="122"/>
      <c r="F21" s="122"/>
      <c r="G21" s="122"/>
      <c r="H21" s="122"/>
      <c r="I21" s="123"/>
    </row>
    <row r="22" spans="2:9" ht="19.5" customHeight="1" x14ac:dyDescent="0.35">
      <c r="B22" s="97" t="s">
        <v>83</v>
      </c>
    </row>
    <row r="23" spans="2:9" ht="16" thickBot="1" x14ac:dyDescent="0.4">
      <c r="B23" s="124"/>
      <c r="C23" s="124"/>
      <c r="D23" s="124"/>
      <c r="E23" s="124"/>
      <c r="F23" s="124"/>
    </row>
    <row r="24" spans="2:9" ht="46.5" customHeight="1" thickBot="1" x14ac:dyDescent="0.4">
      <c r="B24" s="107" t="s">
        <v>69</v>
      </c>
      <c r="C24" s="108" t="s">
        <v>70</v>
      </c>
      <c r="D24" s="108" t="s">
        <v>96</v>
      </c>
      <c r="E24" s="108" t="s">
        <v>105</v>
      </c>
      <c r="F24" s="108" t="s">
        <v>73</v>
      </c>
    </row>
    <row r="25" spans="2:9" ht="19.5" customHeight="1" x14ac:dyDescent="0.35">
      <c r="B25" s="97" t="s">
        <v>98</v>
      </c>
      <c r="C25" s="109" t="s">
        <v>74</v>
      </c>
      <c r="D25" s="110">
        <v>163927</v>
      </c>
      <c r="E25" s="110">
        <v>298851.07</v>
      </c>
      <c r="F25" s="110">
        <v>163927</v>
      </c>
    </row>
    <row r="26" spans="2:9" ht="19.5" customHeight="1" x14ac:dyDescent="0.35">
      <c r="B26" s="97" t="s">
        <v>99</v>
      </c>
      <c r="C26" s="112">
        <v>4</v>
      </c>
      <c r="D26" s="111">
        <v>192133026</v>
      </c>
      <c r="E26" s="111">
        <v>198644126.15999997</v>
      </c>
      <c r="F26" s="111">
        <v>171576795.28999996</v>
      </c>
    </row>
    <row r="27" spans="2:9" ht="19.5" customHeight="1" x14ac:dyDescent="0.35">
      <c r="B27" s="97" t="s">
        <v>86</v>
      </c>
      <c r="C27" s="112" t="s">
        <v>74</v>
      </c>
      <c r="D27" s="111">
        <v>37490097.020000003</v>
      </c>
      <c r="E27" s="111">
        <v>39003039.589999996</v>
      </c>
      <c r="F27" s="111">
        <v>33247384.120000001</v>
      </c>
    </row>
    <row r="28" spans="2:9" ht="19.5" customHeight="1" x14ac:dyDescent="0.35">
      <c r="B28" s="97" t="s">
        <v>85</v>
      </c>
      <c r="C28" s="112" t="s">
        <v>74</v>
      </c>
      <c r="D28" s="111">
        <v>99822830.010000005</v>
      </c>
      <c r="E28" s="111">
        <v>100147729.01000001</v>
      </c>
      <c r="F28" s="111">
        <v>100136496.94000001</v>
      </c>
    </row>
    <row r="29" spans="2:9" ht="19.5" customHeight="1" x14ac:dyDescent="0.35">
      <c r="B29" s="97" t="s">
        <v>87</v>
      </c>
      <c r="C29" s="112">
        <v>3</v>
      </c>
      <c r="D29" s="111">
        <v>33192041</v>
      </c>
      <c r="E29" s="111">
        <v>32387454.109999999</v>
      </c>
      <c r="F29" s="111">
        <v>28963288.009999998</v>
      </c>
    </row>
    <row r="30" spans="2:9" ht="19.5" customHeight="1" x14ac:dyDescent="0.35">
      <c r="B30" s="97" t="s">
        <v>100</v>
      </c>
      <c r="C30" s="112">
        <v>9</v>
      </c>
      <c r="D30" s="111">
        <v>10607802</v>
      </c>
      <c r="E30" s="111">
        <v>10342410.59</v>
      </c>
      <c r="F30" s="111">
        <v>10342437.050000001</v>
      </c>
    </row>
    <row r="31" spans="2:9" ht="19.5" customHeight="1" x14ac:dyDescent="0.35">
      <c r="B31" s="97" t="s">
        <v>101</v>
      </c>
      <c r="C31" s="112">
        <v>11</v>
      </c>
      <c r="D31" s="111">
        <v>22480615</v>
      </c>
      <c r="E31" s="111">
        <v>17271476.969999999</v>
      </c>
      <c r="F31" s="111">
        <v>12086880.980000004</v>
      </c>
    </row>
    <row r="32" spans="2:9" ht="19.5" customHeight="1" x14ac:dyDescent="0.35">
      <c r="B32" s="97" t="s">
        <v>102</v>
      </c>
      <c r="C32" s="112" t="s">
        <v>74</v>
      </c>
      <c r="D32" s="111">
        <v>959900</v>
      </c>
      <c r="E32" s="111">
        <v>630500</v>
      </c>
      <c r="F32" s="111">
        <v>647896.71</v>
      </c>
    </row>
    <row r="33" spans="2:6" ht="19.5" customHeight="1" x14ac:dyDescent="0.35">
      <c r="B33" s="97" t="s">
        <v>103</v>
      </c>
      <c r="C33" s="112">
        <v>9</v>
      </c>
      <c r="D33" s="111">
        <v>5003946</v>
      </c>
      <c r="E33" s="111">
        <v>4976114.4000000004</v>
      </c>
      <c r="F33" s="111">
        <v>3754245.51</v>
      </c>
    </row>
    <row r="34" spans="2:6" ht="19.5" customHeight="1" thickBot="1" x14ac:dyDescent="0.4">
      <c r="B34" s="113" t="s">
        <v>84</v>
      </c>
      <c r="C34" s="114" t="s">
        <v>74</v>
      </c>
      <c r="D34" s="115">
        <v>8101923</v>
      </c>
      <c r="E34" s="115">
        <v>8210216.2300000004</v>
      </c>
      <c r="F34" s="115">
        <v>7846392.2700000014</v>
      </c>
    </row>
    <row r="35" spans="2:6" ht="22.5" customHeight="1" thickBot="1" x14ac:dyDescent="0.4">
      <c r="B35" s="117" t="s">
        <v>88</v>
      </c>
      <c r="C35" s="107">
        <v>36</v>
      </c>
      <c r="D35" s="118">
        <v>409956107.03000003</v>
      </c>
      <c r="E35" s="118">
        <v>411911918.13</v>
      </c>
      <c r="F35" s="118">
        <v>368765743.87999994</v>
      </c>
    </row>
    <row r="36" spans="2:6" ht="22.5" customHeight="1" x14ac:dyDescent="0.35">
      <c r="B36" s="12" t="str">
        <f>'Commitment &amp; Spend'!B6</f>
        <v>Source: RD&amp;S, 31-03-2023</v>
      </c>
      <c r="C36" s="120"/>
      <c r="D36" s="123"/>
      <c r="E36" s="125"/>
      <c r="F36" s="126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metadata xmlns="http://www.objective.com/ecm/document/metadata/FF3C5B18883D4E21973B57C2EEED7FD1" version="1.0.0">
  <systemFields>
    <field name="Objective-Id">
      <value order="0">A45072733</value>
    </field>
    <field name="Objective-Title">
      <value order="0">2023 03 31 Welsh Government Rural Communities - Rural Development Programme 2014-2020 - Progress in Delivery - Eng</value>
    </field>
    <field name="Objective-Description">
      <value order="0"/>
    </field>
    <field name="Objective-CreationStamp">
      <value order="0">2023-05-02T09:49:42Z</value>
    </field>
    <field name="Objective-IsApproved">
      <value order="0">false</value>
    </field>
    <field name="Objective-IsPublished">
      <value order="0">true</value>
    </field>
    <field name="Objective-DatePublished">
      <value order="0">2023-05-03T09:20:58Z</value>
    </field>
    <field name="Objective-ModificationStamp">
      <value order="0">2023-05-03T09:27:33Z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vA85709047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AE85B37-D435-4C76-A399-DB4A17D232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81F239-EBBC-4070-96C8-4D453F9C5C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3CB45EB1-94E1-4326-8531-7B0D01A199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Commitment &amp; Spend</vt:lpstr>
      <vt:lpstr>Priority 1</vt:lpstr>
      <vt:lpstr>Priority 2</vt:lpstr>
      <vt:lpstr>Priority 3</vt:lpstr>
      <vt:lpstr>Priority 4</vt:lpstr>
      <vt:lpstr>Priority 5</vt:lpstr>
      <vt:lpstr>Priority 6</vt:lpstr>
      <vt:lpstr>Technical Assistance</vt:lpstr>
      <vt:lpstr>EOIs</vt:lpstr>
      <vt:lpstr>'Priority 2'!Print_Area</vt:lpstr>
      <vt:lpstr>'Priority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2023-05-03T09:55:12Z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A45072733</vt:lpwstr>
  </property>
  <property fmtid="{D5CDD505-2E9C-101B-9397-08002B2CF9AE}" pid="4" name="Objective-Title">
    <vt:lpwstr>2023 03 31 Welsh Government Rural Communities - Rural Development Programme 2014-2020 - Progress in Delivery - Eng</vt:lpwstr>
  </property>
  <property fmtid="{D5CDD505-2E9C-101B-9397-08002B2CF9AE}" pid="5" name="Objective-Description">
    <vt:lpwstr/>
  </property>
  <property fmtid="{D5CDD505-2E9C-101B-9397-08002B2CF9AE}" pid="6" name="Objective-CreationStamp">
    <vt:filetime>2023-05-02T09:49:52Z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2023-05-03T09:20:58Z</vt:filetime>
  </property>
  <property fmtid="{D5CDD505-2E9C-101B-9397-08002B2CF9AE}" pid="10" name="Objective-ModificationStamp">
    <vt:filetime>2023-05-03T09:27:33Z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vA85709047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