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wales365uk-my.sharepoint.com/personal/zachary_shayler_gov_wales/Documents/Profile/Desktop/"/>
    </mc:Choice>
  </mc:AlternateContent>
  <xr:revisionPtr revIDLastSave="0" documentId="8_{C663C867-DBEB-41C2-BD28-29EE49250DBD}" xr6:coauthVersionLast="47" xr6:coauthVersionMax="47" xr10:uidLastSave="{00000000-0000-0000-0000-000000000000}"/>
  <bookViews>
    <workbookView xWindow="1884" yWindow="1884" windowWidth="17280" windowHeight="8964" xr2:uid="{CF9DD9BE-99AA-4824-BA62-C6776DB5EBC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1" l="1"/>
  <c r="N21" i="1"/>
  <c r="N20" i="1"/>
  <c r="N19" i="1"/>
  <c r="N18" i="1"/>
  <c r="N17" i="1"/>
  <c r="N16" i="1"/>
  <c r="N15" i="1"/>
  <c r="N14" i="1"/>
  <c r="N13" i="1"/>
  <c r="N12" i="1"/>
  <c r="N11" i="1"/>
  <c r="N10" i="1"/>
  <c r="N9" i="1"/>
  <c r="N8" i="1"/>
  <c r="G23" i="1"/>
  <c r="F23" i="1"/>
  <c r="B23" i="1"/>
  <c r="D23" i="1"/>
  <c r="L23" i="1" l="1"/>
  <c r="K23" i="1"/>
  <c r="J23" i="1"/>
  <c r="I23" i="1"/>
  <c r="H23" i="1"/>
  <c r="E23" i="1"/>
  <c r="C23" i="1"/>
  <c r="E27" i="1" l="1"/>
  <c r="E29" i="1" s="1"/>
  <c r="E28" i="1" l="1"/>
</calcChain>
</file>

<file path=xl/sharedStrings.xml><?xml version="1.0" encoding="utf-8"?>
<sst xmlns="http://schemas.openxmlformats.org/spreadsheetml/2006/main" count="85" uniqueCount="63">
  <si>
    <t>Mark/Label</t>
  </si>
  <si>
    <t>Location Check</t>
  </si>
  <si>
    <t>Correct Storage</t>
  </si>
  <si>
    <t>Environment</t>
  </si>
  <si>
    <t>Acc Files</t>
  </si>
  <si>
    <t>Database</t>
  </si>
  <si>
    <t>Use</t>
  </si>
  <si>
    <t>Relevance</t>
  </si>
  <si>
    <t>not present=1</t>
  </si>
  <si>
    <t>present=3</t>
  </si>
  <si>
    <t xml:space="preserve">No =1 </t>
  </si>
  <si>
    <t>One=2</t>
  </si>
  <si>
    <t>Both=3</t>
  </si>
  <si>
    <t>None=1</t>
  </si>
  <si>
    <t>Correct=3</t>
  </si>
  <si>
    <t>Poor=1</t>
  </si>
  <si>
    <t>Adequate=2</t>
  </si>
  <si>
    <t>Good=3</t>
  </si>
  <si>
    <t>Basic=2</t>
  </si>
  <si>
    <t>Not present=1</t>
  </si>
  <si>
    <t>Inventory=2</t>
  </si>
  <si>
    <t>No previous=1</t>
  </si>
  <si>
    <t>Occasional=2</t>
  </si>
  <si>
    <t>Frequent=3</t>
  </si>
  <si>
    <t>Doubtful=2</t>
  </si>
  <si>
    <t>Possible=2</t>
  </si>
  <si>
    <t>Definite=3</t>
  </si>
  <si>
    <t>Identity</t>
  </si>
  <si>
    <t>Accession No.</t>
  </si>
  <si>
    <t>Sample Total Score</t>
  </si>
  <si>
    <t>Mangle</t>
  </si>
  <si>
    <t>SCORE</t>
  </si>
  <si>
    <t>No. of Samples</t>
  </si>
  <si>
    <t>Sample Average Score</t>
  </si>
  <si>
    <t>Mean Category Score</t>
  </si>
  <si>
    <t>Hat</t>
  </si>
  <si>
    <t>Wedding dress</t>
  </si>
  <si>
    <t>Engine</t>
  </si>
  <si>
    <t>Notes</t>
  </si>
  <si>
    <t>Average Mean Category Score</t>
  </si>
  <si>
    <t>Object Name Recorded</t>
  </si>
  <si>
    <t>Entry/Title Form</t>
  </si>
  <si>
    <t>Entry or Title Form</t>
  </si>
  <si>
    <t>Perceived Significance</t>
  </si>
  <si>
    <t>Can you trace an item from documentation to storage location, and vice versa?</t>
  </si>
  <si>
    <t xml:space="preserve">Please choose at random up to 15 items in your chosen collection to make sure that there is accurate and sufficient data available to proceed to a Significance Assessment at Stage 3 </t>
  </si>
  <si>
    <t>Accession Number</t>
  </si>
  <si>
    <t>Collections Review Matrix</t>
  </si>
  <si>
    <t>Is the item correctly identified and is the correct name available?</t>
  </si>
  <si>
    <t>Is there a unique identifiable accession number associated with the object?</t>
  </si>
  <si>
    <t>The Collections Review Matrix provides a Stage 2 test as to the completeness of some basic collections data for your chosen collection. You may wish to create your own matrix or amend certain elements that better fit your chosen collection. The purpose of this exercise is to try to identify gaps in some essential data that would otherwise hamper your efforts to assess significance at Stage 3. Note that ‘Perceived Significance’ is not an essential element at Stage 2 – the true significance will be assessed at Stage 3.</t>
  </si>
  <si>
    <t>A Sample Average Score below 14 may indicate that the collection requires further attention before being considered as a candidate collection</t>
  </si>
  <si>
    <t>Note that an individual Mean Category Score below 1.5 probably indicates that the category concerned requires attention</t>
  </si>
  <si>
    <t>Accession Files</t>
  </si>
  <si>
    <t>This is the relevance of the item to your current Acquisition Policy/ Strategy.</t>
  </si>
  <si>
    <t>Arbitrary assessment only (not included in final scores but could be used later to check your 'best guess' understanding of each object against the results of the final significance assessment).</t>
  </si>
  <si>
    <t>Score 3 if they include donor details and transfer signature to prove ownership, otherwise score 1.</t>
  </si>
  <si>
    <t>Score 2 if either label or mark is present and score 3 if both are present.</t>
  </si>
  <si>
    <t>If you just have the Accessions Register and Entry Form then score 2; if correspondence/ history files confirming ownership are present then score 3.</t>
  </si>
  <si>
    <t>This could be your documentation software system or card index, ideally providing accurate associated information.</t>
  </si>
  <si>
    <t>This could refer to correct display method if item is on display, otherwise the state of the current storage conditions.</t>
  </si>
  <si>
    <t>Check RH and Light/UV Levels in particular, though other agents of deterioration such as insect pests may be of concern.</t>
  </si>
  <si>
    <t>Use could include display or relevance to research or education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</si>
</sst>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48">
    <xf numFmtId="0" fontId="0" fillId="0" borderId="0" xfId="0"/>
    <xf numFmtId="0" fontId="5" fillId="2" borderId="0" xfId="0" applyFont="1" applyFill="1" applyAlignment="1">
      <alignment horizontal="left"/>
    </xf>
    <xf numFmtId="0" fontId="5" fillId="2" borderId="0" xfId="0" applyFont="1" applyFill="1" applyAlignment="1">
      <alignment horizontal="center"/>
    </xf>
    <xf numFmtId="0" fontId="5"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0" xfId="0" applyFont="1" applyFill="1" applyAlignment="1">
      <alignment horizontal="right"/>
    </xf>
    <xf numFmtId="0" fontId="3" fillId="2" borderId="0" xfId="0" applyFont="1" applyFill="1"/>
    <xf numFmtId="0" fontId="2" fillId="2" borderId="6" xfId="0" applyFont="1" applyFill="1" applyBorder="1" applyAlignment="1">
      <alignment vertical="center" wrapText="1"/>
    </xf>
    <xf numFmtId="0" fontId="3" fillId="2" borderId="6" xfId="0" applyFont="1" applyFill="1" applyBorder="1" applyAlignment="1">
      <alignment horizontal="center" vertical="center" wrapText="1"/>
    </xf>
    <xf numFmtId="0" fontId="0" fillId="2" borderId="6" xfId="0" applyFill="1" applyBorder="1" applyAlignment="1">
      <alignment vertical="top" wrapText="1"/>
    </xf>
    <xf numFmtId="0" fontId="3" fillId="2" borderId="3"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3" fillId="2" borderId="0" xfId="0" applyFont="1" applyFill="1" applyAlignment="1">
      <alignment horizontal="left" vertical="center" wrapText="1"/>
    </xf>
    <xf numFmtId="164" fontId="2"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4" fillId="2" borderId="0" xfId="0" applyFont="1" applyFill="1"/>
    <xf numFmtId="0" fontId="4" fillId="2" borderId="1" xfId="0" applyFont="1" applyFill="1" applyBorder="1"/>
    <xf numFmtId="0" fontId="4" fillId="2" borderId="0" xfId="0" applyFont="1" applyFill="1" applyAlignment="1">
      <alignment vertical="center" wrapText="1"/>
    </xf>
    <xf numFmtId="0" fontId="4" fillId="2" borderId="0" xfId="0" applyFont="1" applyFill="1" applyAlignment="1">
      <alignment horizontal="left"/>
    </xf>
    <xf numFmtId="0" fontId="4" fillId="2" borderId="0" xfId="0" applyFont="1" applyFill="1" applyAlignment="1">
      <alignment horizontal="center"/>
    </xf>
    <xf numFmtId="2" fontId="4" fillId="2" borderId="0" xfId="0" applyNumberFormat="1" applyFont="1" applyFill="1"/>
    <xf numFmtId="0" fontId="1" fillId="2" borderId="0" xfId="0" applyFont="1" applyFill="1" applyAlignment="1">
      <alignment horizontal="left"/>
    </xf>
    <xf numFmtId="0" fontId="1" fillId="2" borderId="0" xfId="0" applyFont="1" applyFill="1" applyAlignment="1">
      <alignment horizontal="center"/>
    </xf>
    <xf numFmtId="0" fontId="1" fillId="2" borderId="0" xfId="0" applyFont="1" applyFill="1"/>
    <xf numFmtId="2" fontId="1" fillId="2" borderId="0" xfId="0" applyNumberFormat="1" applyFont="1" applyFill="1"/>
    <xf numFmtId="0" fontId="6" fillId="2" borderId="0" xfId="0" applyFont="1" applyFill="1" applyAlignment="1">
      <alignment horizontal="left"/>
    </xf>
    <xf numFmtId="0" fontId="6" fillId="2" borderId="0" xfId="0" applyFont="1" applyFill="1"/>
    <xf numFmtId="0" fontId="0" fillId="2" borderId="0" xfId="0" applyFill="1" applyAlignment="1">
      <alignment horizontal="right"/>
    </xf>
    <xf numFmtId="0" fontId="0" fillId="2" borderId="0" xfId="0" applyFill="1" applyAlignment="1">
      <alignment horizontal="left" vertical="top"/>
    </xf>
    <xf numFmtId="0" fontId="1" fillId="2" borderId="0" xfId="0" applyFont="1" applyFill="1" applyAlignment="1">
      <alignment vertical="center" wrapText="1"/>
    </xf>
    <xf numFmtId="0" fontId="0" fillId="2" borderId="0" xfId="0" applyFill="1" applyAlignment="1">
      <alignment vertical="center"/>
    </xf>
    <xf numFmtId="0" fontId="0" fillId="2" borderId="0" xfId="0" applyFill="1" applyAlignment="1">
      <alignment vertical="center" wrapText="1"/>
    </xf>
    <xf numFmtId="0" fontId="0" fillId="2" borderId="0" xfId="0" applyFill="1" applyAlignment="1">
      <alignment wrapText="1"/>
    </xf>
    <xf numFmtId="0" fontId="0" fillId="0" borderId="0" xfId="0"/>
    <xf numFmtId="0" fontId="0" fillId="2" borderId="0" xfId="0" applyFill="1" applyAlignment="1">
      <alignment horizontal="left" wrapText="1"/>
    </xf>
    <xf numFmtId="0" fontId="0" fillId="0" borderId="0" xfId="0" applyAlignment="1">
      <alignment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43ECF-E452-4185-AB13-0AB7C6BBFD43}">
  <sheetPr>
    <pageSetUpPr fitToPage="1"/>
  </sheetPr>
  <dimension ref="A1:N45"/>
  <sheetViews>
    <sheetView tabSelected="1" topLeftCell="A23" zoomScale="70" zoomScaleNormal="70" workbookViewId="0">
      <selection activeCell="C43" sqref="C43:M43"/>
    </sheetView>
  </sheetViews>
  <sheetFormatPr defaultColWidth="8.88671875" defaultRowHeight="14.4" x14ac:dyDescent="0.3"/>
  <cols>
    <col min="1" max="1" width="20.88671875" style="4" customWidth="1"/>
    <col min="2" max="2" width="20.109375" style="5" customWidth="1"/>
    <col min="3" max="3" width="11.88671875" style="6" bestFit="1" customWidth="1"/>
    <col min="4" max="4" width="15.6640625" style="6" customWidth="1"/>
    <col min="5" max="5" width="10" style="6" bestFit="1" customWidth="1"/>
    <col min="6" max="6" width="12.6640625" style="6" customWidth="1"/>
    <col min="7" max="7" width="10.5546875" style="6" bestFit="1" customWidth="1"/>
    <col min="8" max="8" width="12.6640625" style="6" bestFit="1" customWidth="1"/>
    <col min="9" max="9" width="13.33203125" style="6" bestFit="1" customWidth="1"/>
    <col min="10" max="10" width="11.109375" style="6" bestFit="1" customWidth="1"/>
    <col min="11" max="11" width="10.6640625" style="6" bestFit="1" customWidth="1"/>
    <col min="12" max="12" width="9.109375" style="6" bestFit="1" customWidth="1"/>
    <col min="13" max="13" width="10.109375" style="6" bestFit="1" customWidth="1"/>
    <col min="14" max="16384" width="8.88671875" style="6"/>
  </cols>
  <sheetData>
    <row r="1" spans="1:14" s="3" customFormat="1" ht="18" x14ac:dyDescent="0.35">
      <c r="A1" s="1" t="s">
        <v>47</v>
      </c>
      <c r="B1" s="2"/>
    </row>
    <row r="2" spans="1:14" ht="15" thickBot="1" x14ac:dyDescent="0.35">
      <c r="A2" s="4" t="s">
        <v>45</v>
      </c>
    </row>
    <row r="3" spans="1:14" s="11" customFormat="1" ht="28.2" thickBot="1" x14ac:dyDescent="0.35">
      <c r="A3" s="7" t="s">
        <v>27</v>
      </c>
      <c r="B3" s="8" t="s">
        <v>40</v>
      </c>
      <c r="C3" s="9" t="s">
        <v>28</v>
      </c>
      <c r="D3" s="9" t="s">
        <v>41</v>
      </c>
      <c r="E3" s="9" t="s">
        <v>0</v>
      </c>
      <c r="F3" s="9" t="s">
        <v>4</v>
      </c>
      <c r="G3" s="9" t="s">
        <v>5</v>
      </c>
      <c r="H3" s="9" t="s">
        <v>1</v>
      </c>
      <c r="I3" s="9" t="s">
        <v>2</v>
      </c>
      <c r="J3" s="9" t="s">
        <v>3</v>
      </c>
      <c r="K3" s="9" t="s">
        <v>6</v>
      </c>
      <c r="L3" s="9" t="s">
        <v>7</v>
      </c>
      <c r="M3" s="9" t="s">
        <v>43</v>
      </c>
      <c r="N3" s="10" t="s">
        <v>31</v>
      </c>
    </row>
    <row r="4" spans="1:14" ht="16.2" customHeight="1" x14ac:dyDescent="0.3">
      <c r="A4" s="46"/>
      <c r="B4" s="12" t="s">
        <v>8</v>
      </c>
      <c r="C4" s="12" t="s">
        <v>8</v>
      </c>
      <c r="D4" s="12" t="s">
        <v>8</v>
      </c>
      <c r="E4" s="12" t="s">
        <v>10</v>
      </c>
      <c r="F4" s="12" t="s">
        <v>13</v>
      </c>
      <c r="G4" s="12" t="s">
        <v>19</v>
      </c>
      <c r="H4" s="12" t="s">
        <v>13</v>
      </c>
      <c r="I4" s="12" t="s">
        <v>15</v>
      </c>
      <c r="J4" s="12" t="s">
        <v>15</v>
      </c>
      <c r="K4" s="12" t="s">
        <v>21</v>
      </c>
      <c r="L4" s="12" t="s">
        <v>13</v>
      </c>
      <c r="M4" s="12" t="s">
        <v>13</v>
      </c>
    </row>
    <row r="5" spans="1:14" ht="12.6" customHeight="1" x14ac:dyDescent="0.3">
      <c r="A5" s="47"/>
      <c r="B5" s="12" t="s">
        <v>9</v>
      </c>
      <c r="C5" s="12" t="s">
        <v>9</v>
      </c>
      <c r="D5" s="12" t="s">
        <v>9</v>
      </c>
      <c r="E5" s="12" t="s">
        <v>11</v>
      </c>
      <c r="F5" s="12" t="s">
        <v>18</v>
      </c>
      <c r="G5" s="12" t="s">
        <v>20</v>
      </c>
      <c r="H5" s="12" t="s">
        <v>14</v>
      </c>
      <c r="I5" s="12" t="s">
        <v>16</v>
      </c>
      <c r="J5" s="12" t="s">
        <v>16</v>
      </c>
      <c r="K5" s="12" t="s">
        <v>22</v>
      </c>
      <c r="L5" s="12" t="s">
        <v>24</v>
      </c>
      <c r="M5" s="12" t="s">
        <v>25</v>
      </c>
    </row>
    <row r="6" spans="1:14" x14ac:dyDescent="0.3">
      <c r="A6" s="47"/>
      <c r="B6" s="13"/>
      <c r="C6" s="14"/>
      <c r="D6" s="14"/>
      <c r="E6" s="12" t="s">
        <v>12</v>
      </c>
      <c r="F6" s="12" t="s">
        <v>17</v>
      </c>
      <c r="G6" s="12" t="s">
        <v>17</v>
      </c>
      <c r="H6" s="14"/>
      <c r="I6" s="12" t="s">
        <v>17</v>
      </c>
      <c r="J6" s="12" t="s">
        <v>17</v>
      </c>
      <c r="K6" s="12" t="s">
        <v>23</v>
      </c>
      <c r="L6" s="12" t="s">
        <v>17</v>
      </c>
      <c r="M6" s="12" t="s">
        <v>26</v>
      </c>
    </row>
    <row r="7" spans="1:14" ht="15" thickBot="1" x14ac:dyDescent="0.35">
      <c r="A7" s="15"/>
      <c r="B7" s="16"/>
      <c r="C7" s="17"/>
      <c r="D7" s="17"/>
      <c r="E7" s="17"/>
      <c r="F7" s="17"/>
      <c r="G7" s="17"/>
      <c r="H7" s="17"/>
      <c r="I7" s="17"/>
      <c r="J7" s="17"/>
      <c r="K7" s="17"/>
      <c r="L7" s="17"/>
      <c r="M7" s="17"/>
    </row>
    <row r="8" spans="1:14" ht="15" thickBot="1" x14ac:dyDescent="0.35">
      <c r="A8" s="15">
        <v>2014.345</v>
      </c>
      <c r="B8" s="18">
        <v>1</v>
      </c>
      <c r="C8" s="18">
        <v>3</v>
      </c>
      <c r="D8" s="18">
        <v>1</v>
      </c>
      <c r="E8" s="18">
        <v>3</v>
      </c>
      <c r="F8" s="18">
        <v>3</v>
      </c>
      <c r="G8" s="18">
        <v>3</v>
      </c>
      <c r="H8" s="18">
        <v>3</v>
      </c>
      <c r="I8" s="18">
        <v>3</v>
      </c>
      <c r="J8" s="18">
        <v>3</v>
      </c>
      <c r="K8" s="18">
        <v>3</v>
      </c>
      <c r="L8" s="18">
        <v>3</v>
      </c>
      <c r="M8" s="18">
        <v>3</v>
      </c>
      <c r="N8" s="6">
        <f>SUM(B8:L8)</f>
        <v>29</v>
      </c>
    </row>
    <row r="9" spans="1:14" ht="15" thickBot="1" x14ac:dyDescent="0.35">
      <c r="A9" s="15">
        <v>2012.34</v>
      </c>
      <c r="B9" s="18">
        <v>1</v>
      </c>
      <c r="C9" s="18">
        <v>3</v>
      </c>
      <c r="D9" s="18">
        <v>1</v>
      </c>
      <c r="E9" s="18">
        <v>2</v>
      </c>
      <c r="F9" s="18">
        <v>2</v>
      </c>
      <c r="G9" s="18">
        <v>2</v>
      </c>
      <c r="H9" s="18">
        <v>1</v>
      </c>
      <c r="I9" s="18">
        <v>1</v>
      </c>
      <c r="J9" s="18">
        <v>2</v>
      </c>
      <c r="K9" s="18">
        <v>2</v>
      </c>
      <c r="L9" s="18">
        <v>1</v>
      </c>
      <c r="M9" s="18">
        <v>1</v>
      </c>
      <c r="N9" s="6">
        <f t="shared" ref="N9:N22" si="0">SUM(B9:L9)</f>
        <v>18</v>
      </c>
    </row>
    <row r="10" spans="1:14" ht="15" thickBot="1" x14ac:dyDescent="0.35">
      <c r="A10" s="15" t="s">
        <v>30</v>
      </c>
      <c r="B10" s="18">
        <v>3</v>
      </c>
      <c r="C10" s="18">
        <v>1</v>
      </c>
      <c r="D10" s="18">
        <v>1</v>
      </c>
      <c r="E10" s="18">
        <v>1</v>
      </c>
      <c r="F10" s="18">
        <v>1</v>
      </c>
      <c r="G10" s="18">
        <v>1</v>
      </c>
      <c r="H10" s="18">
        <v>1</v>
      </c>
      <c r="I10" s="18">
        <v>2</v>
      </c>
      <c r="J10" s="18">
        <v>2</v>
      </c>
      <c r="K10" s="18">
        <v>3</v>
      </c>
      <c r="L10" s="18">
        <v>2</v>
      </c>
      <c r="M10" s="18">
        <v>2</v>
      </c>
      <c r="N10" s="6">
        <f t="shared" si="0"/>
        <v>18</v>
      </c>
    </row>
    <row r="11" spans="1:14" ht="15" thickBot="1" x14ac:dyDescent="0.35">
      <c r="A11" s="15" t="s">
        <v>35</v>
      </c>
      <c r="B11" s="18">
        <v>3</v>
      </c>
      <c r="C11" s="18">
        <v>1</v>
      </c>
      <c r="D11" s="18">
        <v>3</v>
      </c>
      <c r="E11" s="18">
        <v>1</v>
      </c>
      <c r="F11" s="18">
        <v>1</v>
      </c>
      <c r="G11" s="18">
        <v>1</v>
      </c>
      <c r="H11" s="18">
        <v>1</v>
      </c>
      <c r="I11" s="18">
        <v>1</v>
      </c>
      <c r="J11" s="18">
        <v>1</v>
      </c>
      <c r="K11" s="18">
        <v>1</v>
      </c>
      <c r="L11" s="18">
        <v>1</v>
      </c>
      <c r="M11" s="18">
        <v>1</v>
      </c>
      <c r="N11" s="6">
        <f t="shared" si="0"/>
        <v>15</v>
      </c>
    </row>
    <row r="12" spans="1:14" ht="15" thickBot="1" x14ac:dyDescent="0.35">
      <c r="A12" s="15">
        <v>12.23</v>
      </c>
      <c r="B12" s="18">
        <v>3</v>
      </c>
      <c r="C12" s="18">
        <v>1</v>
      </c>
      <c r="D12" s="18">
        <v>3</v>
      </c>
      <c r="E12" s="18">
        <v>1</v>
      </c>
      <c r="F12" s="18">
        <v>2</v>
      </c>
      <c r="G12" s="18">
        <v>1</v>
      </c>
      <c r="H12" s="18">
        <v>1</v>
      </c>
      <c r="I12" s="18">
        <v>1</v>
      </c>
      <c r="J12" s="18">
        <v>2</v>
      </c>
      <c r="K12" s="18">
        <v>1</v>
      </c>
      <c r="L12" s="18">
        <v>1</v>
      </c>
      <c r="M12" s="18">
        <v>1</v>
      </c>
      <c r="N12" s="6">
        <f t="shared" si="0"/>
        <v>17</v>
      </c>
    </row>
    <row r="13" spans="1:14" ht="15" thickBot="1" x14ac:dyDescent="0.35">
      <c r="A13" s="15">
        <v>2010.23</v>
      </c>
      <c r="B13" s="18">
        <v>1</v>
      </c>
      <c r="C13" s="18">
        <v>1</v>
      </c>
      <c r="D13" s="18">
        <v>1</v>
      </c>
      <c r="E13" s="18">
        <v>1</v>
      </c>
      <c r="F13" s="18">
        <v>1</v>
      </c>
      <c r="G13" s="18">
        <v>1</v>
      </c>
      <c r="H13" s="18">
        <v>1</v>
      </c>
      <c r="I13" s="18">
        <v>3</v>
      </c>
      <c r="J13" s="18">
        <v>1</v>
      </c>
      <c r="K13" s="18">
        <v>2</v>
      </c>
      <c r="L13" s="18">
        <v>1</v>
      </c>
      <c r="M13" s="18">
        <v>1</v>
      </c>
      <c r="N13" s="6">
        <f t="shared" si="0"/>
        <v>14</v>
      </c>
    </row>
    <row r="14" spans="1:14" ht="15" thickBot="1" x14ac:dyDescent="0.35">
      <c r="A14" s="15" t="s">
        <v>36</v>
      </c>
      <c r="B14" s="18">
        <v>3</v>
      </c>
      <c r="C14" s="18">
        <v>1</v>
      </c>
      <c r="D14" s="18">
        <v>1</v>
      </c>
      <c r="E14" s="18">
        <v>1</v>
      </c>
      <c r="F14" s="18">
        <v>1</v>
      </c>
      <c r="G14" s="18">
        <v>1</v>
      </c>
      <c r="H14" s="18">
        <v>1</v>
      </c>
      <c r="I14" s="18">
        <v>1</v>
      </c>
      <c r="J14" s="18">
        <v>2</v>
      </c>
      <c r="K14" s="18">
        <v>3</v>
      </c>
      <c r="L14" s="18">
        <v>2</v>
      </c>
      <c r="M14" s="18">
        <v>2</v>
      </c>
      <c r="N14" s="6">
        <f t="shared" si="0"/>
        <v>17</v>
      </c>
    </row>
    <row r="15" spans="1:14" ht="15" thickBot="1" x14ac:dyDescent="0.35">
      <c r="A15" s="15" t="s">
        <v>37</v>
      </c>
      <c r="B15" s="18">
        <v>3</v>
      </c>
      <c r="C15" s="18">
        <v>3</v>
      </c>
      <c r="D15" s="18">
        <v>1</v>
      </c>
      <c r="E15" s="18">
        <v>2</v>
      </c>
      <c r="F15" s="18">
        <v>1</v>
      </c>
      <c r="G15" s="18">
        <v>2</v>
      </c>
      <c r="H15" s="18">
        <v>1</v>
      </c>
      <c r="I15" s="18">
        <v>2</v>
      </c>
      <c r="J15" s="18">
        <v>1</v>
      </c>
      <c r="K15" s="18">
        <v>2</v>
      </c>
      <c r="L15" s="18">
        <v>2</v>
      </c>
      <c r="M15" s="18">
        <v>3</v>
      </c>
      <c r="N15" s="6">
        <f t="shared" si="0"/>
        <v>20</v>
      </c>
    </row>
    <row r="16" spans="1:14" ht="15" thickBot="1" x14ac:dyDescent="0.35">
      <c r="A16" s="15"/>
      <c r="B16" s="18"/>
      <c r="C16" s="18"/>
      <c r="D16" s="18"/>
      <c r="E16" s="18"/>
      <c r="F16" s="18"/>
      <c r="G16" s="18"/>
      <c r="H16" s="18"/>
      <c r="I16" s="18"/>
      <c r="J16" s="18"/>
      <c r="K16" s="18"/>
      <c r="L16" s="18"/>
      <c r="M16" s="18"/>
      <c r="N16" s="6">
        <f t="shared" si="0"/>
        <v>0</v>
      </c>
    </row>
    <row r="17" spans="1:14" ht="15" thickBot="1" x14ac:dyDescent="0.35">
      <c r="A17" s="15"/>
      <c r="B17" s="18"/>
      <c r="C17" s="18"/>
      <c r="D17" s="18"/>
      <c r="E17" s="18"/>
      <c r="F17" s="18"/>
      <c r="G17" s="18"/>
      <c r="H17" s="18"/>
      <c r="I17" s="18"/>
      <c r="J17" s="18"/>
      <c r="K17" s="18"/>
      <c r="L17" s="18"/>
      <c r="M17" s="18"/>
      <c r="N17" s="6">
        <f t="shared" si="0"/>
        <v>0</v>
      </c>
    </row>
    <row r="18" spans="1:14" ht="15" thickBot="1" x14ac:dyDescent="0.35">
      <c r="A18" s="15"/>
      <c r="B18" s="18"/>
      <c r="C18" s="18"/>
      <c r="D18" s="18"/>
      <c r="E18" s="18"/>
      <c r="F18" s="18"/>
      <c r="G18" s="18"/>
      <c r="H18" s="18"/>
      <c r="I18" s="18"/>
      <c r="J18" s="18"/>
      <c r="K18" s="18"/>
      <c r="L18" s="18"/>
      <c r="M18" s="18"/>
      <c r="N18" s="6">
        <f t="shared" si="0"/>
        <v>0</v>
      </c>
    </row>
    <row r="19" spans="1:14" ht="15" thickBot="1" x14ac:dyDescent="0.35">
      <c r="A19" s="15"/>
      <c r="B19" s="18"/>
      <c r="C19" s="18"/>
      <c r="D19" s="18"/>
      <c r="E19" s="18"/>
      <c r="F19" s="18"/>
      <c r="G19" s="18"/>
      <c r="H19" s="18"/>
      <c r="I19" s="18"/>
      <c r="J19" s="18"/>
      <c r="K19" s="18"/>
      <c r="L19" s="18"/>
      <c r="M19" s="18"/>
      <c r="N19" s="6">
        <f t="shared" si="0"/>
        <v>0</v>
      </c>
    </row>
    <row r="20" spans="1:14" ht="15" thickBot="1" x14ac:dyDescent="0.35">
      <c r="A20" s="15"/>
      <c r="B20" s="18"/>
      <c r="C20" s="18"/>
      <c r="D20" s="18"/>
      <c r="E20" s="18"/>
      <c r="F20" s="18"/>
      <c r="G20" s="18"/>
      <c r="H20" s="18"/>
      <c r="I20" s="18"/>
      <c r="J20" s="18"/>
      <c r="K20" s="18"/>
      <c r="L20" s="18"/>
      <c r="M20" s="18"/>
      <c r="N20" s="6">
        <f t="shared" si="0"/>
        <v>0</v>
      </c>
    </row>
    <row r="21" spans="1:14" ht="15" thickBot="1" x14ac:dyDescent="0.35">
      <c r="A21" s="15"/>
      <c r="B21" s="18"/>
      <c r="C21" s="18"/>
      <c r="D21" s="18"/>
      <c r="E21" s="18"/>
      <c r="F21" s="18"/>
      <c r="G21" s="18"/>
      <c r="H21" s="18"/>
      <c r="I21" s="18"/>
      <c r="J21" s="18"/>
      <c r="K21" s="18"/>
      <c r="L21" s="18"/>
      <c r="M21" s="18"/>
      <c r="N21" s="6">
        <f t="shared" si="0"/>
        <v>0</v>
      </c>
    </row>
    <row r="22" spans="1:14" ht="15" thickBot="1" x14ac:dyDescent="0.35">
      <c r="A22" s="15"/>
      <c r="B22" s="18"/>
      <c r="C22" s="18"/>
      <c r="D22" s="18"/>
      <c r="E22" s="18"/>
      <c r="F22" s="18"/>
      <c r="G22" s="18"/>
      <c r="H22" s="18"/>
      <c r="I22" s="18"/>
      <c r="J22" s="18"/>
      <c r="K22" s="18"/>
      <c r="L22" s="18"/>
      <c r="M22" s="18"/>
      <c r="N22" s="6">
        <f t="shared" si="0"/>
        <v>0</v>
      </c>
    </row>
    <row r="23" spans="1:14" x14ac:dyDescent="0.3">
      <c r="A23" s="19" t="s">
        <v>34</v>
      </c>
      <c r="B23" s="20">
        <f>SUM(B8:B22)/E25</f>
        <v>2.25</v>
      </c>
      <c r="C23" s="20">
        <f>SUM(C8:C22)/E25</f>
        <v>1.75</v>
      </c>
      <c r="D23" s="20">
        <f>SUM(D8:D22)/E25</f>
        <v>1.5</v>
      </c>
      <c r="E23" s="20">
        <f>SUM(E8:E22)/E25</f>
        <v>1.5</v>
      </c>
      <c r="F23" s="20">
        <f>SUM(F8:F22)/E25</f>
        <v>1.5</v>
      </c>
      <c r="G23" s="20">
        <f>SUM(G8:G22)/E25</f>
        <v>1.5</v>
      </c>
      <c r="H23" s="20">
        <f>SUM(H8:H22)/E25</f>
        <v>1.25</v>
      </c>
      <c r="I23" s="20">
        <f>SUM(I8:I22)/E25</f>
        <v>1.75</v>
      </c>
      <c r="J23" s="20">
        <f>SUM(J8:J22)/E25</f>
        <v>1.75</v>
      </c>
      <c r="K23" s="20">
        <f>SUM(K8:K22)/E25</f>
        <v>2.125</v>
      </c>
      <c r="L23" s="20">
        <f>SUM(L8:L22)/E25</f>
        <v>1.625</v>
      </c>
      <c r="M23" s="20"/>
    </row>
    <row r="24" spans="1:14" ht="15" thickBot="1" x14ac:dyDescent="0.35">
      <c r="A24" s="19"/>
      <c r="B24" s="21"/>
      <c r="C24" s="22"/>
      <c r="D24" s="22"/>
      <c r="E24" s="22"/>
      <c r="F24" s="22"/>
      <c r="G24" s="22"/>
      <c r="H24" s="22"/>
      <c r="I24" s="22"/>
      <c r="J24" s="22"/>
      <c r="K24" s="22"/>
      <c r="L24" s="22"/>
      <c r="M24" s="22"/>
    </row>
    <row r="25" spans="1:14" s="25" customFormat="1" ht="16.2" thickBot="1" x14ac:dyDescent="0.35">
      <c r="A25" s="23" t="s">
        <v>32</v>
      </c>
      <c r="B25" s="24"/>
      <c r="E25" s="26">
        <v>8</v>
      </c>
      <c r="F25" s="27"/>
      <c r="G25" s="27"/>
      <c r="H25" s="27"/>
      <c r="I25" s="27"/>
      <c r="J25" s="27"/>
      <c r="K25" s="27"/>
      <c r="L25" s="27"/>
      <c r="M25" s="27"/>
    </row>
    <row r="26" spans="1:14" s="25" customFormat="1" ht="15.6" x14ac:dyDescent="0.3">
      <c r="A26" s="28"/>
      <c r="B26" s="29"/>
    </row>
    <row r="27" spans="1:14" s="25" customFormat="1" ht="15.6" x14ac:dyDescent="0.3">
      <c r="A27" s="28" t="s">
        <v>29</v>
      </c>
      <c r="B27" s="29"/>
      <c r="E27" s="30">
        <f>SUM(N8:N22)</f>
        <v>148</v>
      </c>
    </row>
    <row r="28" spans="1:14" s="25" customFormat="1" ht="15.6" x14ac:dyDescent="0.3">
      <c r="A28" s="28" t="s">
        <v>33</v>
      </c>
      <c r="B28" s="29"/>
      <c r="E28" s="30">
        <f>E27/E25</f>
        <v>18.5</v>
      </c>
      <c r="F28" s="36" t="s">
        <v>51</v>
      </c>
      <c r="G28" s="33"/>
    </row>
    <row r="29" spans="1:14" s="33" customFormat="1" x14ac:dyDescent="0.3">
      <c r="A29" s="31" t="s">
        <v>39</v>
      </c>
      <c r="B29" s="32"/>
      <c r="E29" s="34">
        <f>E27/E25/11</f>
        <v>1.6818181818181819</v>
      </c>
      <c r="F29" s="35" t="s">
        <v>52</v>
      </c>
      <c r="H29" s="37"/>
      <c r="I29" s="37"/>
      <c r="J29" s="37"/>
      <c r="K29" s="37"/>
      <c r="L29" s="37"/>
      <c r="M29" s="37"/>
    </row>
    <row r="31" spans="1:14" x14ac:dyDescent="0.3">
      <c r="A31" s="31" t="s">
        <v>38</v>
      </c>
      <c r="B31" s="32"/>
      <c r="C31" s="39"/>
      <c r="D31" s="39"/>
      <c r="E31" s="39"/>
      <c r="F31" s="39"/>
      <c r="G31" s="39"/>
      <c r="H31" s="39"/>
      <c r="I31" s="39"/>
      <c r="J31" s="39"/>
      <c r="K31" s="39"/>
      <c r="L31" s="39"/>
      <c r="M31" s="39"/>
    </row>
    <row r="32" spans="1:14" x14ac:dyDescent="0.3">
      <c r="A32" s="4" t="s">
        <v>40</v>
      </c>
      <c r="C32" s="40" t="s">
        <v>48</v>
      </c>
      <c r="D32" s="41"/>
      <c r="E32" s="41"/>
      <c r="F32" s="41"/>
      <c r="G32" s="41"/>
      <c r="H32" s="41"/>
      <c r="I32" s="41"/>
      <c r="J32" s="41"/>
      <c r="K32" s="41"/>
      <c r="L32" s="41"/>
      <c r="M32" s="41"/>
    </row>
    <row r="33" spans="1:13" x14ac:dyDescent="0.3">
      <c r="A33" s="4" t="s">
        <v>46</v>
      </c>
      <c r="C33" s="40" t="s">
        <v>49</v>
      </c>
      <c r="D33" s="41"/>
      <c r="E33" s="41"/>
      <c r="F33" s="41"/>
      <c r="G33" s="41"/>
      <c r="H33" s="41"/>
      <c r="I33" s="41"/>
      <c r="J33" s="41"/>
      <c r="K33" s="41"/>
      <c r="L33" s="41"/>
      <c r="M33" s="41"/>
    </row>
    <row r="34" spans="1:13" ht="16.2" customHeight="1" x14ac:dyDescent="0.3">
      <c r="A34" s="4" t="s">
        <v>42</v>
      </c>
      <c r="C34" s="40" t="s">
        <v>56</v>
      </c>
      <c r="D34" s="40"/>
      <c r="E34" s="40"/>
      <c r="F34" s="40"/>
      <c r="G34" s="40"/>
      <c r="H34" s="40"/>
    </row>
    <row r="35" spans="1:13" x14ac:dyDescent="0.3">
      <c r="A35" s="4" t="s">
        <v>0</v>
      </c>
      <c r="C35" s="6" t="s">
        <v>57</v>
      </c>
      <c r="D35" s="40"/>
    </row>
    <row r="36" spans="1:13" x14ac:dyDescent="0.3">
      <c r="A36" s="4" t="s">
        <v>53</v>
      </c>
      <c r="C36" s="6" t="s">
        <v>58</v>
      </c>
    </row>
    <row r="37" spans="1:13" x14ac:dyDescent="0.3">
      <c r="A37" s="4" t="s">
        <v>5</v>
      </c>
      <c r="C37" s="6" t="s">
        <v>59</v>
      </c>
    </row>
    <row r="38" spans="1:13" x14ac:dyDescent="0.3">
      <c r="A38" s="4" t="s">
        <v>1</v>
      </c>
      <c r="C38" s="6" t="s">
        <v>44</v>
      </c>
    </row>
    <row r="39" spans="1:13" x14ac:dyDescent="0.3">
      <c r="A39" s="4" t="s">
        <v>2</v>
      </c>
      <c r="C39" s="6" t="s">
        <v>60</v>
      </c>
    </row>
    <row r="40" spans="1:13" x14ac:dyDescent="0.3">
      <c r="A40" s="4" t="s">
        <v>3</v>
      </c>
      <c r="C40" s="6" t="s">
        <v>61</v>
      </c>
    </row>
    <row r="41" spans="1:13" x14ac:dyDescent="0.3">
      <c r="A41" s="4" t="s">
        <v>6</v>
      </c>
      <c r="C41" s="6" t="s">
        <v>62</v>
      </c>
    </row>
    <row r="42" spans="1:13" x14ac:dyDescent="0.3">
      <c r="A42" s="4" t="s">
        <v>7</v>
      </c>
      <c r="C42" s="6" t="s">
        <v>54</v>
      </c>
    </row>
    <row r="43" spans="1:13" ht="30" customHeight="1" x14ac:dyDescent="0.3">
      <c r="A43" s="38" t="s">
        <v>43</v>
      </c>
      <c r="C43" s="42" t="s">
        <v>55</v>
      </c>
      <c r="D43" s="43"/>
      <c r="E43" s="43"/>
      <c r="F43" s="43"/>
      <c r="G43" s="43"/>
      <c r="H43" s="43"/>
      <c r="I43" s="43"/>
      <c r="J43" s="43"/>
      <c r="K43" s="43"/>
      <c r="L43" s="43"/>
      <c r="M43" s="43"/>
    </row>
    <row r="45" spans="1:13" ht="51" customHeight="1" x14ac:dyDescent="0.3">
      <c r="A45" s="44" t="s">
        <v>50</v>
      </c>
      <c r="B45" s="45"/>
      <c r="C45" s="45"/>
      <c r="D45" s="45"/>
      <c r="E45" s="45"/>
      <c r="F45" s="45"/>
      <c r="G45" s="45"/>
      <c r="H45" s="45"/>
      <c r="I45" s="45"/>
      <c r="J45" s="45"/>
      <c r="K45" s="45"/>
      <c r="L45" s="45"/>
      <c r="M45" s="45"/>
    </row>
  </sheetData>
  <mergeCells count="3">
    <mergeCell ref="C43:M43"/>
    <mergeCell ref="A45:M45"/>
    <mergeCell ref="A4:A6"/>
  </mergeCell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Mason</dc:creator>
  <cp:lastModifiedBy>Shayler, Zachary (ESNR-Strategy-Communications)</cp:lastModifiedBy>
  <cp:lastPrinted>2023-02-09T20:19:59Z</cp:lastPrinted>
  <dcterms:created xsi:type="dcterms:W3CDTF">2022-11-28T16:49:47Z</dcterms:created>
  <dcterms:modified xsi:type="dcterms:W3CDTF">2023-06-09T09:19:09Z</dcterms:modified>
</cp:coreProperties>
</file>