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3-2024 MFS\"/>
    </mc:Choice>
  </mc:AlternateContent>
  <xr:revisionPtr revIDLastSave="0" documentId="8_{49A24867-B387-48B1-AFAB-9C238B8A17C6}" xr6:coauthVersionLast="47" xr6:coauthVersionMax="47" xr10:uidLastSave="{00000000-0000-0000-0000-000000000000}"/>
  <bookViews>
    <workbookView xWindow="0" yWindow="630" windowWidth="18700" windowHeight="9570" tabRatio="941" xr2:uid="{00000000-000D-0000-FFFF-FFFF00000000}"/>
  </bookViews>
  <sheets>
    <sheet name="Commitment &amp; Spend" sheetId="1" r:id="rId1"/>
    <sheet name="EOIs" sheetId="9" r:id="rId2"/>
    <sheet name="Performance Indicators" sheetId="21" r:id="rId3"/>
  </sheets>
  <externalReferences>
    <externalReference r:id="rId4"/>
  </externalReferences>
  <definedNames>
    <definedName name="AEMtypolist2">'[1]technical sheet AEM typology'!$A$2:$A$11</definedName>
    <definedName name="list1">'[1]tech sheet 2'!$G$10:$G$12</definedName>
    <definedName name="list3">'[1]tech sheet 2'!$H$10:$H$11</definedName>
    <definedName name="Measureslist" localSheetId="2">'[1]Annex 1 A1 P4'!#REF!</definedName>
    <definedName name="Measureslist">'[1]Annex 1 A1 P4'!#REF!</definedName>
    <definedName name="Measureslist2">'[1]Annex 1 A1 P4'!#REF!</definedName>
    <definedName name="RDPMSlist">'[1]technical sheet AEM typology'!$E$2:$E$119</definedName>
    <definedName name="yesnolist">'[1]technical sheet AEM typology'!$C$3:$C$4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1" l="1"/>
  <c r="B37" i="9" l="1"/>
  <c r="B21" i="9"/>
</calcChain>
</file>

<file path=xl/sharedStrings.xml><?xml version="1.0" encoding="utf-8"?>
<sst xmlns="http://schemas.openxmlformats.org/spreadsheetml/2006/main" count="77" uniqueCount="60">
  <si>
    <t>£ Millions</t>
  </si>
  <si>
    <t>TOTAL</t>
  </si>
  <si>
    <t>EAFRD</t>
  </si>
  <si>
    <t>Outputs</t>
  </si>
  <si>
    <t>Target</t>
  </si>
  <si>
    <t>Total public expenditure</t>
  </si>
  <si>
    <t>Number of holdings supported</t>
  </si>
  <si>
    <t>Number of operations supported</t>
  </si>
  <si>
    <t>Priority</t>
  </si>
  <si>
    <t>Total area (ha) supported</t>
  </si>
  <si>
    <t>Population covered by LAG</t>
  </si>
  <si>
    <t>Technical Assistance</t>
  </si>
  <si>
    <t>Scheme</t>
  </si>
  <si>
    <t>Total
Spend</t>
  </si>
  <si>
    <t>Cooperation &amp; Supply Chain Development Scheme*</t>
  </si>
  <si>
    <t>Rural Community Development Fund*</t>
  </si>
  <si>
    <t>European Innovation Partnership</t>
  </si>
  <si>
    <t>LEADER</t>
  </si>
  <si>
    <t>Knowledge Transfer &amp; Innovation*</t>
  </si>
  <si>
    <t>Rural Business Investment Scheme*</t>
  </si>
  <si>
    <t>Rural Business Advisory Service*</t>
  </si>
  <si>
    <t>Socio-Economic Total</t>
  </si>
  <si>
    <t>*Figures include Direct Applications</t>
  </si>
  <si>
    <t>Legacy Schemes</t>
  </si>
  <si>
    <t>Glastir Entry</t>
  </si>
  <si>
    <t>Glastir Commons</t>
  </si>
  <si>
    <t>Glastir Organics</t>
  </si>
  <si>
    <t>Agri-Environment Total</t>
  </si>
  <si>
    <t>Co-operative Forest Planning Scheme</t>
  </si>
  <si>
    <t>Farm Business Grant Scheme</t>
  </si>
  <si>
    <t>Food Business Investment Scheme*</t>
  </si>
  <si>
    <t>Sustainable Management Scheme</t>
  </si>
  <si>
    <t>Sustainable Production Grant</t>
  </si>
  <si>
    <t>Timber Business Investment Scheme</t>
  </si>
  <si>
    <t>Scheme
Allocation</t>
  </si>
  <si>
    <t>Forest Monitoring and Risk Management Scheme</t>
  </si>
  <si>
    <t>Glastir Advanced</t>
  </si>
  <si>
    <t>Glastir Small Grants</t>
  </si>
  <si>
    <t>Glastir Woodland Creation</t>
  </si>
  <si>
    <t>Glastir Woodland Management</t>
  </si>
  <si>
    <t>Glastir Woodland Restoration</t>
  </si>
  <si>
    <t>Farm &amp; Forestry Infrastructure</t>
  </si>
  <si>
    <t>Total committed to projects</t>
  </si>
  <si>
    <t>Enabling Wales's Natural Resources Scheme</t>
  </si>
  <si>
    <t>Allocation</t>
  </si>
  <si>
    <r>
      <t>Committed</t>
    </r>
    <r>
      <rPr>
        <b/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</si>
  <si>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The Wales Rural Development Programme 2014-2020  is fully committed; as part of the contingency planning ,an element of over-programming has been factored into the overall financial budgeting  to achieve a successful programme delivery.</t>
    </r>
  </si>
  <si>
    <t>Spend</t>
  </si>
  <si>
    <t>Achieved</t>
  </si>
  <si>
    <t>Percentage Achieved</t>
  </si>
  <si>
    <t>0-49%</t>
  </si>
  <si>
    <t>50-64%</t>
  </si>
  <si>
    <t>65-74%</t>
  </si>
  <si>
    <t>75-84%</t>
  </si>
  <si>
    <t>85%+</t>
  </si>
  <si>
    <t>P4</t>
  </si>
  <si>
    <t>*The data included in this report come direct from projects/end beneficiaries and will be subject to validation checks at the end of the programme</t>
  </si>
  <si>
    <t>Performance Indicators*</t>
  </si>
  <si>
    <t>Source: RD&amp;S, 30-06-2023</t>
  </si>
  <si>
    <t xml:space="preserve">Allocation, Spend &amp; Commitment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</si>
</sst>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_-&quot;£&quot;* #,##0_-;\-&quot;£&quot;* #,##0_-;_-&quot;£&quot;* &quot;-&quot;??_-;_-@_-"/>
    <numFmt numFmtId="168" formatCode="[$€-2]\ #,##0.0"/>
  </numFmts>
  <fonts count="1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/>
    <xf numFmtId="0" fontId="4" fillId="0" borderId="0" xfId="0" applyFont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6" fillId="0" borderId="1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7" fontId="10" fillId="0" borderId="0" xfId="0" applyNumberFormat="1" applyFont="1" applyAlignment="1">
      <alignment horizontal="center" vertical="center" wrapText="1"/>
    </xf>
    <xf numFmtId="0" fontId="12" fillId="0" borderId="1" xfId="0" applyFont="1" applyBorder="1"/>
    <xf numFmtId="44" fontId="10" fillId="0" borderId="0" xfId="0" applyNumberFormat="1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65" fontId="1" fillId="3" borderId="1" xfId="1" applyNumberFormat="1" applyFont="1" applyFill="1" applyBorder="1" applyAlignment="1">
      <alignment horizontal="right" vertical="center"/>
    </xf>
    <xf numFmtId="166" fontId="6" fillId="3" borderId="1" xfId="2" applyNumberFormat="1" applyFont="1" applyFill="1" applyBorder="1" applyAlignment="1">
      <alignment horizontal="right" vertical="center"/>
    </xf>
    <xf numFmtId="164" fontId="0" fillId="2" borderId="6" xfId="0" applyNumberFormat="1" applyFill="1" applyBorder="1"/>
    <xf numFmtId="1" fontId="0" fillId="2" borderId="6" xfId="0" applyNumberFormat="1" applyFill="1" applyBorder="1"/>
    <xf numFmtId="168" fontId="0" fillId="2" borderId="6" xfId="0" applyNumberFormat="1" applyFill="1" applyBorder="1"/>
    <xf numFmtId="0" fontId="0" fillId="2" borderId="0" xfId="0" applyFill="1"/>
    <xf numFmtId="10" fontId="0" fillId="2" borderId="0" xfId="0" applyNumberFormat="1" applyFill="1"/>
    <xf numFmtId="0" fontId="4" fillId="2" borderId="0" xfId="0" applyFont="1" applyFill="1"/>
    <xf numFmtId="0" fontId="4" fillId="2" borderId="6" xfId="0" applyFont="1" applyFill="1" applyBorder="1"/>
    <xf numFmtId="10" fontId="4" fillId="2" borderId="6" xfId="0" applyNumberFormat="1" applyFont="1" applyFill="1" applyBorder="1"/>
    <xf numFmtId="0" fontId="0" fillId="2" borderId="0" xfId="0" applyFill="1" applyAlignment="1">
      <alignment horizontal="center"/>
    </xf>
    <xf numFmtId="0" fontId="4" fillId="2" borderId="6" xfId="0" applyFont="1" applyFill="1" applyBorder="1" applyAlignment="1">
      <alignment horizontal="left"/>
    </xf>
    <xf numFmtId="9" fontId="0" fillId="2" borderId="6" xfId="0" applyNumberFormat="1" applyFill="1" applyBorder="1"/>
    <xf numFmtId="0" fontId="4" fillId="2" borderId="0" xfId="0" applyFont="1" applyFill="1" applyAlignment="1">
      <alignment horizontal="center"/>
    </xf>
    <xf numFmtId="168" fontId="0" fillId="2" borderId="0" xfId="0" applyNumberFormat="1" applyFill="1"/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/>
    <xf numFmtId="0" fontId="0" fillId="3" borderId="6" xfId="0" applyFill="1" applyBorder="1"/>
    <xf numFmtId="0" fontId="0" fillId="3" borderId="6" xfId="0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168" fontId="0" fillId="3" borderId="6" xfId="0" applyNumberFormat="1" applyFill="1" applyBorder="1"/>
    <xf numFmtId="164" fontId="0" fillId="3" borderId="6" xfId="0" applyNumberFormat="1" applyFill="1" applyBorder="1"/>
    <xf numFmtId="1" fontId="0" fillId="3" borderId="6" xfId="0" applyNumberFormat="1" applyFill="1" applyBorder="1"/>
    <xf numFmtId="0" fontId="10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167" fontId="3" fillId="3" borderId="0" xfId="0" applyNumberFormat="1" applyFont="1" applyFill="1" applyAlignment="1">
      <alignment horizontal="center" vertical="center" wrapText="1"/>
    </xf>
    <xf numFmtId="167" fontId="3" fillId="3" borderId="0" xfId="0" applyNumberFormat="1" applyFont="1" applyFill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7" fontId="10" fillId="3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efaultHome\Objects\_RDP%202014-20%20Indicator%20Plan%20FINAL%20excel%20tool%20-%201st%20modification%20PMC%20amendment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EY"/>
      <sheetName val="Mapping to FA"/>
      <sheetName val="Mapping to Finance"/>
      <sheetName val="Performance Framework - Plan C"/>
      <sheetName val="Performance Reserve"/>
      <sheetName val="Cover"/>
      <sheetName val="1a"/>
      <sheetName val="1b"/>
      <sheetName val="1c"/>
      <sheetName val="2a"/>
      <sheetName val="2b"/>
      <sheetName val="3a"/>
      <sheetName val="3b"/>
      <sheetName val="P4"/>
      <sheetName val="P4 (FO)"/>
      <sheetName val="5a"/>
      <sheetName val="5b"/>
      <sheetName val="5C"/>
      <sheetName val="5D"/>
      <sheetName val="5e"/>
      <sheetName val="6a"/>
      <sheetName val="6b"/>
      <sheetName val="6c"/>
      <sheetName val="Annex 1 A1 P4"/>
      <sheetName val="Annex 1 A2 P4 FO"/>
      <sheetName val="table 3 additional contribution"/>
      <sheetName val="Table overview exp"/>
      <sheetName val="technical sheet AEM typology"/>
      <sheetName val="tech sheet 2"/>
      <sheetName val="context indicators"/>
      <sheetName val="M1 KT &amp; Innovation"/>
      <sheetName val="M1.1 Food Centres"/>
      <sheetName val="M2 Rural Bus &amp; Advisory"/>
      <sheetName val="M2 Glastir Advisory Support"/>
      <sheetName val="M2 NRW Woodlands"/>
      <sheetName val="M2 Glastir Hist.&amp;Water Quality"/>
      <sheetName val="M16.1 EIP"/>
      <sheetName val="M16.2 -16.0 C&amp;SCD"/>
      <sheetName val="M16.2 CTA Community Transport"/>
      <sheetName val="M16.3 Cluster Development"/>
      <sheetName val="M16.5 SMS"/>
      <sheetName val="M4.1 SPG"/>
      <sheetName val="M4.2 FBIS"/>
      <sheetName val="M4.3 F &amp; F Infras"/>
      <sheetName val="M4.4 Glastir Small Grant"/>
      <sheetName val="M4.4 Glastir SmallGrant Woods"/>
      <sheetName val="M4.4 Glastir Habitat"/>
      <sheetName val="M4.4 Glastir Adv Capital "/>
      <sheetName val="M4.4 Glastir Adv Woodlands"/>
      <sheetName val="M5 Resilience Scheme"/>
      <sheetName val="M6.1 Young Farmers Scheme"/>
      <sheetName val="M6.2 Rural Bus Start-Up Scheme"/>
      <sheetName val="M6.4 TISS"/>
      <sheetName val="M6.4 RBIS"/>
      <sheetName val="M7 RCDF"/>
      <sheetName val="M7.5 Destination Mmt Partnershp"/>
      <sheetName val="M8.1+8.2 GWC new"/>
      <sheetName val="M8.1 FWS - FWPS"/>
      <sheetName val="M8.1 GWCP old"/>
      <sheetName val="M8.1 ILP old"/>
      <sheetName val="M8.2 Glastir Agro For"/>
      <sheetName val="M8.3 Forest M &amp; Risk "/>
      <sheetName val="M8.4 GW - Rest"/>
      <sheetName val="M8.5 GWM - old"/>
      <sheetName val="M8.5 GW - Forest Man Plan"/>
      <sheetName val="M8.6 GWM - Economy"/>
      <sheetName val="M8.6 TBIS"/>
      <sheetName val="M10 Entry OLD"/>
      <sheetName val="M10 Advanced Area-Based"/>
      <sheetName val="M10 Commons"/>
      <sheetName val="M10 Habitat Network"/>
      <sheetName val="M11 Glastir Organics"/>
      <sheetName val="M15.1 GW-AreaPayment"/>
      <sheetName val="M17 Mutal Funds"/>
      <sheetName val="M19 LEADER"/>
    </sheetNames>
    <sheetDataSet>
      <sheetData sheetId="0"/>
      <sheetData sheetId="1"/>
      <sheetData sheetId="2">
        <row r="22">
          <cell r="D22">
            <v>38834716.979999997</v>
          </cell>
        </row>
      </sheetData>
      <sheetData sheetId="3"/>
      <sheetData sheetId="4"/>
      <sheetData sheetId="5"/>
      <sheetData sheetId="6"/>
      <sheetData sheetId="7">
        <row r="8">
          <cell r="D8">
            <v>45</v>
          </cell>
        </row>
      </sheetData>
      <sheetData sheetId="8"/>
      <sheetData sheetId="9">
        <row r="9">
          <cell r="D9">
            <v>384</v>
          </cell>
        </row>
      </sheetData>
      <sheetData sheetId="10">
        <row r="23">
          <cell r="D23">
            <v>0</v>
          </cell>
        </row>
      </sheetData>
      <sheetData sheetId="11">
        <row r="14">
          <cell r="D14">
            <v>50</v>
          </cell>
        </row>
      </sheetData>
      <sheetData sheetId="12">
        <row r="12">
          <cell r="D12">
            <v>0</v>
          </cell>
        </row>
      </sheetData>
      <sheetData sheetId="13">
        <row r="9">
          <cell r="J9">
            <v>635399</v>
          </cell>
        </row>
      </sheetData>
      <sheetData sheetId="14">
        <row r="9">
          <cell r="J9">
            <v>700</v>
          </cell>
        </row>
      </sheetData>
      <sheetData sheetId="15">
        <row r="15">
          <cell r="D15">
            <v>0</v>
          </cell>
        </row>
      </sheetData>
      <sheetData sheetId="16">
        <row r="8">
          <cell r="D8">
            <v>45</v>
          </cell>
        </row>
      </sheetData>
      <sheetData sheetId="17">
        <row r="11">
          <cell r="D11">
            <v>197</v>
          </cell>
        </row>
      </sheetData>
      <sheetData sheetId="18">
        <row r="10">
          <cell r="F10">
            <v>10925306.5601</v>
          </cell>
        </row>
      </sheetData>
      <sheetData sheetId="19">
        <row r="10">
          <cell r="D10">
            <v>832</v>
          </cell>
        </row>
      </sheetData>
      <sheetData sheetId="20">
        <row r="12">
          <cell r="D12">
            <v>53822012.299999997</v>
          </cell>
        </row>
      </sheetData>
      <sheetData sheetId="21">
        <row r="10">
          <cell r="G10">
            <v>100</v>
          </cell>
        </row>
      </sheetData>
      <sheetData sheetId="22">
        <row r="9">
          <cell r="D9">
            <v>49</v>
          </cell>
        </row>
      </sheetData>
      <sheetData sheetId="23"/>
      <sheetData sheetId="24"/>
      <sheetData sheetId="25"/>
      <sheetData sheetId="26"/>
      <sheetData sheetId="27">
        <row r="2">
          <cell r="A2" t="str">
            <v>Please select one category</v>
          </cell>
          <cell r="E2" t="str">
            <v>AT - National</v>
          </cell>
        </row>
        <row r="3">
          <cell r="A3" t="str">
            <v>Better management, reduction of mineral fertilizers and pesticides (inclus. Integarted production)</v>
          </cell>
          <cell r="E3" t="str">
            <v>BE - Flanders</v>
          </cell>
        </row>
        <row r="4">
          <cell r="A4" t="str">
            <v>Soil cover, ploughing techniques, low tillage, Conservation agriculture</v>
          </cell>
          <cell r="C4" t="str">
            <v>√</v>
          </cell>
          <cell r="E4" t="str">
            <v>BE - Wallonia</v>
          </cell>
        </row>
        <row r="5">
          <cell r="A5" t="str">
            <v>Reduction of irrigated areas and/or irrigation rate, irrigation techniques</v>
          </cell>
          <cell r="E5" t="str">
            <v>BE (no RDP)</v>
          </cell>
        </row>
        <row r="6">
          <cell r="A6" t="str">
            <v>Reduction of drainage, management of wetlands</v>
          </cell>
          <cell r="E6" t="str">
            <v>BG - National</v>
          </cell>
        </row>
        <row r="7">
          <cell r="A7" t="str">
            <v>Creation, upkeep of ecological features (e.g. field margins, buffer areas, flower strips, hedgerows, trees)</v>
          </cell>
          <cell r="E7" t="str">
            <v>CY - National</v>
          </cell>
        </row>
        <row r="8">
          <cell r="A8" t="str">
            <v>Maintenance of HNV arable and grassland systems (e.g. mowing techniques, hand labour, leaving of winter stubbles in arable areas), introduction of extensive grazing practices, conversion of arable land to grassland.</v>
          </cell>
          <cell r="E8" t="str">
            <v>CZ - National</v>
          </cell>
        </row>
        <row r="9">
          <cell r="A9" t="str">
            <v>Crop diversification, crop rotation</v>
          </cell>
          <cell r="E9" t="str">
            <v>DE - Baden-Württemberg</v>
          </cell>
        </row>
        <row r="10">
          <cell r="A10" t="str">
            <v>Animal feed regimes, manure management</v>
          </cell>
          <cell r="E10" t="str">
            <v>DE - Bayern</v>
          </cell>
        </row>
        <row r="11">
          <cell r="A11" t="str">
            <v>Others</v>
          </cell>
          <cell r="E11" t="str">
            <v>DE - Berlin + Brandenburg</v>
          </cell>
        </row>
        <row r="12">
          <cell r="E12" t="str">
            <v>DE - Hamburg</v>
          </cell>
        </row>
        <row r="13">
          <cell r="E13" t="str">
            <v>DE - Hessen</v>
          </cell>
        </row>
        <row r="14">
          <cell r="E14" t="str">
            <v>DE - Mecklenburg-Vorpommern</v>
          </cell>
        </row>
        <row r="15">
          <cell r="E15" t="str">
            <v>DE - Niedersachsen + Bremen</v>
          </cell>
        </row>
        <row r="16">
          <cell r="E16" t="str">
            <v>DE - Nordrhein-Westfalen</v>
          </cell>
        </row>
        <row r="17">
          <cell r="E17" t="str">
            <v>DE - Rheinland-Pfalz</v>
          </cell>
        </row>
        <row r="18">
          <cell r="E18" t="str">
            <v>DE - Saarland</v>
          </cell>
        </row>
        <row r="19">
          <cell r="E19" t="str">
            <v>DE - Sachsen</v>
          </cell>
        </row>
        <row r="20">
          <cell r="E20" t="str">
            <v>DE - Sachsen-Anhalt</v>
          </cell>
        </row>
        <row r="21">
          <cell r="E21" t="str">
            <v>DE - Schleswig-Holstein</v>
          </cell>
        </row>
        <row r="22">
          <cell r="E22" t="str">
            <v>DE - Thüringen</v>
          </cell>
        </row>
        <row r="23">
          <cell r="E23" t="str">
            <v>DE (no RDP)</v>
          </cell>
        </row>
        <row r="24">
          <cell r="E24" t="str">
            <v>DK - National</v>
          </cell>
        </row>
        <row r="25">
          <cell r="E25" t="str">
            <v>EE - National</v>
          </cell>
        </row>
        <row r="26">
          <cell r="E26" t="str">
            <v>EL - National</v>
          </cell>
        </row>
        <row r="27">
          <cell r="E27" t="str">
            <v>ES - Andalucía</v>
          </cell>
        </row>
        <row r="28">
          <cell r="E28" t="str">
            <v>ES - Aragón</v>
          </cell>
        </row>
        <row r="29">
          <cell r="E29" t="str">
            <v>ES - Asturias</v>
          </cell>
        </row>
        <row r="30">
          <cell r="E30" t="str">
            <v>ES - Baleares</v>
          </cell>
        </row>
        <row r="31">
          <cell r="E31" t="str">
            <v>ES - Canarias</v>
          </cell>
        </row>
        <row r="32">
          <cell r="E32" t="str">
            <v>ES - Cantabria</v>
          </cell>
        </row>
        <row r="33">
          <cell r="E33" t="str">
            <v>ES - Castilla y León</v>
          </cell>
        </row>
        <row r="34">
          <cell r="E34" t="str">
            <v>ES - Castilla-la Mancha</v>
          </cell>
        </row>
        <row r="35">
          <cell r="E35" t="str">
            <v>ES - Cataluña</v>
          </cell>
        </row>
        <row r="36">
          <cell r="E36" t="str">
            <v>ES - Extremadura</v>
          </cell>
        </row>
        <row r="37">
          <cell r="E37" t="str">
            <v>ES - Galicia</v>
          </cell>
        </row>
        <row r="38">
          <cell r="E38" t="str">
            <v>ES - La Rioja</v>
          </cell>
        </row>
        <row r="39">
          <cell r="E39" t="str">
            <v>ES - Madrid</v>
          </cell>
        </row>
        <row r="40">
          <cell r="E40" t="str">
            <v>ES - Murcia</v>
          </cell>
        </row>
        <row r="41">
          <cell r="E41" t="str">
            <v>ES - Navarra</v>
          </cell>
        </row>
        <row r="42">
          <cell r="E42" t="str">
            <v>ES - País Vasco</v>
          </cell>
        </row>
        <row r="43">
          <cell r="E43" t="str">
            <v>ES - Valencia</v>
          </cell>
        </row>
        <row r="44">
          <cell r="E44" t="str">
            <v>ES (no RDP)</v>
          </cell>
        </row>
        <row r="45">
          <cell r="E45" t="str">
            <v>EU-27 (no RDP)</v>
          </cell>
        </row>
        <row r="46">
          <cell r="E46" t="str">
            <v>FI - Åland</v>
          </cell>
        </row>
        <row r="47">
          <cell r="E47" t="str">
            <v>FI - Manner-Suomi</v>
          </cell>
        </row>
        <row r="48">
          <cell r="E48" t="str">
            <v>FI (no RDP)</v>
          </cell>
        </row>
        <row r="49">
          <cell r="E49" t="str">
            <v>FR - Alsace</v>
          </cell>
        </row>
        <row r="50">
          <cell r="E50" t="str">
            <v>FR - Aquitaine</v>
          </cell>
        </row>
        <row r="51">
          <cell r="E51" t="str">
            <v>FR - Auvergne</v>
          </cell>
        </row>
        <row r="52">
          <cell r="E52" t="str">
            <v>FR - Basse-Normandie</v>
          </cell>
        </row>
        <row r="53">
          <cell r="E53" t="str">
            <v>FR - Bourgogne</v>
          </cell>
        </row>
        <row r="54">
          <cell r="E54" t="str">
            <v>FR - Bretagne</v>
          </cell>
        </row>
        <row r="55">
          <cell r="E55" t="str">
            <v>FR - Centre</v>
          </cell>
        </row>
        <row r="56">
          <cell r="E56" t="str">
            <v>FR - Champagne-Ardenne</v>
          </cell>
        </row>
        <row r="57">
          <cell r="E57" t="str">
            <v>FR - Corse</v>
          </cell>
        </row>
        <row r="58">
          <cell r="E58" t="str">
            <v>FR - Franche-Comté</v>
          </cell>
        </row>
        <row r="59">
          <cell r="E59" t="str">
            <v xml:space="preserve">FR - Guadeloupe </v>
          </cell>
        </row>
        <row r="60">
          <cell r="E60" t="str">
            <v>FR - Guyane</v>
          </cell>
        </row>
        <row r="61">
          <cell r="E61" t="str">
            <v>FR - Haute-Normandie</v>
          </cell>
        </row>
        <row r="62">
          <cell r="E62" t="str">
            <v>FR - Île de France</v>
          </cell>
        </row>
        <row r="63">
          <cell r="E63" t="str">
            <v>FR - Languedoc-Roussillon</v>
          </cell>
        </row>
        <row r="64">
          <cell r="E64" t="str">
            <v>FR - Limousin</v>
          </cell>
        </row>
        <row r="65">
          <cell r="E65" t="str">
            <v>FR - Lorraine</v>
          </cell>
        </row>
        <row r="66">
          <cell r="E66" t="str">
            <v>FR - Martinique</v>
          </cell>
        </row>
        <row r="67">
          <cell r="E67" t="str">
            <v>FR - Midi-Pyrénées</v>
          </cell>
        </row>
        <row r="68">
          <cell r="E68" t="str">
            <v>FR - Nord - Pas-de-Calais</v>
          </cell>
        </row>
        <row r="69">
          <cell r="E69" t="str">
            <v>FR - Pays de la Loire</v>
          </cell>
        </row>
        <row r="70">
          <cell r="E70" t="str">
            <v>FR - Picardie</v>
          </cell>
        </row>
        <row r="71">
          <cell r="E71" t="str">
            <v>FR - Poitou-Charentes</v>
          </cell>
        </row>
        <row r="72">
          <cell r="E72" t="str">
            <v>FR - Provence-Alpes-Côte d'Azur</v>
          </cell>
        </row>
        <row r="73">
          <cell r="E73" t="str">
            <v>FR - Réunion</v>
          </cell>
        </row>
        <row r="74">
          <cell r="E74" t="str">
            <v>FR - Rhône-Alpes</v>
          </cell>
        </row>
        <row r="75">
          <cell r="E75" t="str">
            <v>FR (no RDP)</v>
          </cell>
        </row>
        <row r="76">
          <cell r="E76" t="str">
            <v>HR - National</v>
          </cell>
        </row>
        <row r="77">
          <cell r="E77" t="str">
            <v>HU - National</v>
          </cell>
        </row>
        <row r="78">
          <cell r="E78" t="str">
            <v>IE - National</v>
          </cell>
        </row>
        <row r="79">
          <cell r="E79" t="str">
            <v>IT - Abruzzo</v>
          </cell>
        </row>
        <row r="80">
          <cell r="E80" t="str">
            <v>IT - Basilicata</v>
          </cell>
        </row>
        <row r="81">
          <cell r="E81" t="str">
            <v>IT - Bolzano</v>
          </cell>
        </row>
        <row r="82">
          <cell r="E82" t="str">
            <v>IT - Calabria</v>
          </cell>
        </row>
        <row r="83">
          <cell r="E83" t="str">
            <v>IT - Campania</v>
          </cell>
        </row>
        <row r="84">
          <cell r="E84" t="str">
            <v>IT - Emilia-Romagna</v>
          </cell>
        </row>
        <row r="85">
          <cell r="E85" t="str">
            <v>IT - Friuli-Venezia Giulia</v>
          </cell>
        </row>
        <row r="86">
          <cell r="E86" t="str">
            <v>IT - Lazio</v>
          </cell>
        </row>
        <row r="87">
          <cell r="E87" t="str">
            <v>IT - Liguria</v>
          </cell>
        </row>
        <row r="88">
          <cell r="E88" t="str">
            <v>IT - Lombardia</v>
          </cell>
        </row>
        <row r="89">
          <cell r="E89" t="str">
            <v>IT - Marche</v>
          </cell>
        </row>
        <row r="90">
          <cell r="E90" t="str">
            <v>IT - Molise</v>
          </cell>
        </row>
        <row r="91">
          <cell r="E91" t="str">
            <v>IT - Piemonte</v>
          </cell>
        </row>
        <row r="92">
          <cell r="E92" t="str">
            <v>IT - Puglia</v>
          </cell>
        </row>
        <row r="93">
          <cell r="E93" t="str">
            <v>IT - Sardegna</v>
          </cell>
        </row>
        <row r="94">
          <cell r="E94" t="str">
            <v>IT - Sicilia</v>
          </cell>
        </row>
        <row r="95">
          <cell r="E95" t="str">
            <v>IT - Toscana</v>
          </cell>
        </row>
        <row r="96">
          <cell r="E96" t="str">
            <v>IT - Trento</v>
          </cell>
        </row>
        <row r="97">
          <cell r="E97" t="str">
            <v>IT - Umbria</v>
          </cell>
        </row>
        <row r="98">
          <cell r="E98" t="str">
            <v>IT - Valle d'Aosta</v>
          </cell>
        </row>
        <row r="99">
          <cell r="E99" t="str">
            <v>IT - Veneto</v>
          </cell>
        </row>
        <row r="100">
          <cell r="E100" t="str">
            <v>IT (no RDP)</v>
          </cell>
        </row>
        <row r="101">
          <cell r="E101" t="str">
            <v>LT - National</v>
          </cell>
        </row>
        <row r="102">
          <cell r="E102" t="str">
            <v>LU - National</v>
          </cell>
        </row>
        <row r="103">
          <cell r="E103" t="str">
            <v>LV - National</v>
          </cell>
        </row>
        <row r="104">
          <cell r="E104" t="str">
            <v>MT - National</v>
          </cell>
        </row>
        <row r="105">
          <cell r="E105" t="str">
            <v>NL - National</v>
          </cell>
        </row>
        <row r="106">
          <cell r="E106" t="str">
            <v>PL - National</v>
          </cell>
        </row>
        <row r="107">
          <cell r="E107" t="str">
            <v>PT - Açores</v>
          </cell>
        </row>
        <row r="108">
          <cell r="E108" t="str">
            <v>PT - Continente</v>
          </cell>
        </row>
        <row r="109">
          <cell r="E109" t="str">
            <v>PT - Madeira</v>
          </cell>
        </row>
        <row r="110">
          <cell r="E110" t="str">
            <v>PT (no RDP)</v>
          </cell>
        </row>
        <row r="111">
          <cell r="E111" t="str">
            <v>RO - National</v>
          </cell>
        </row>
        <row r="112">
          <cell r="E112" t="str">
            <v>SE - National</v>
          </cell>
        </row>
        <row r="113">
          <cell r="E113" t="str">
            <v>SI - National</v>
          </cell>
        </row>
        <row r="114">
          <cell r="E114" t="str">
            <v>SK - National</v>
          </cell>
        </row>
        <row r="115">
          <cell r="E115" t="str">
            <v>UK - England</v>
          </cell>
        </row>
        <row r="116">
          <cell r="E116" t="str">
            <v>UK - Northern Ireland</v>
          </cell>
        </row>
        <row r="117">
          <cell r="E117" t="str">
            <v>UK - Scotland</v>
          </cell>
        </row>
        <row r="118">
          <cell r="E118" t="str">
            <v>UK - Wales</v>
          </cell>
        </row>
        <row r="119">
          <cell r="E119" t="str">
            <v>UK (no RDP)</v>
          </cell>
        </row>
      </sheetData>
      <sheetData sheetId="28">
        <row r="10">
          <cell r="G10" t="str">
            <v>√</v>
          </cell>
          <cell r="H10" t="str">
            <v>√</v>
          </cell>
        </row>
        <row r="12">
          <cell r="G12" t="str">
            <v>P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R9"/>
  <sheetViews>
    <sheetView showGridLines="0" tabSelected="1" zoomScale="90" zoomScaleNormal="90" zoomScaleSheetLayoutView="100" workbookViewId="0">
      <selection activeCell="B1" sqref="B1"/>
    </sheetView>
  </sheetViews>
  <sheetFormatPr defaultColWidth="8.84375" defaultRowHeight="15.5" x14ac:dyDescent="0.35"/>
  <cols>
    <col min="1" max="1" width="1.765625" customWidth="1"/>
    <col min="2" max="2" width="12.765625" customWidth="1"/>
    <col min="3" max="3" width="1.765625" customWidth="1"/>
    <col min="4" max="4" width="10.765625" customWidth="1"/>
    <col min="5" max="5" width="1.765625" customWidth="1"/>
    <col min="6" max="6" width="7.765625" customWidth="1"/>
    <col min="7" max="7" width="1.765625" customWidth="1"/>
    <col min="8" max="8" width="7.765625" customWidth="1"/>
    <col min="9" max="9" width="1.765625" customWidth="1"/>
    <col min="10" max="10" width="7.765625" customWidth="1"/>
    <col min="11" max="11" width="9.765625" bestFit="1" customWidth="1"/>
    <col min="12" max="12" width="1.765625" customWidth="1"/>
    <col min="13" max="13" width="7.765625" customWidth="1"/>
    <col min="14" max="14" width="1.765625" customWidth="1"/>
    <col min="15" max="15" width="7.765625" customWidth="1"/>
    <col min="16" max="16" width="1.765625" customWidth="1"/>
    <col min="17" max="17" width="7.765625" customWidth="1"/>
    <col min="19" max="19" width="12.765625" customWidth="1"/>
    <col min="20" max="20" width="1.765625" customWidth="1"/>
    <col min="21" max="21" width="12.765625" customWidth="1"/>
    <col min="22" max="22" width="1.765625" customWidth="1"/>
    <col min="23" max="23" width="10.765625" customWidth="1"/>
    <col min="24" max="24" width="1.765625" customWidth="1"/>
    <col min="25" max="25" width="10.765625" customWidth="1"/>
    <col min="26" max="26" width="1.765625" customWidth="1"/>
    <col min="27" max="27" width="10.765625" customWidth="1"/>
    <col min="28" max="28" width="1.765625" customWidth="1"/>
    <col min="29" max="29" width="10.765625" customWidth="1"/>
    <col min="30" max="30" width="1.765625" customWidth="1"/>
    <col min="31" max="31" width="10.765625" customWidth="1"/>
    <col min="32" max="32" width="1.765625" customWidth="1"/>
    <col min="33" max="33" width="10.765625" customWidth="1"/>
    <col min="34" max="34" width="1.765625" customWidth="1"/>
    <col min="35" max="35" width="10.765625" customWidth="1"/>
    <col min="36" max="36" width="1.765625" customWidth="1"/>
    <col min="37" max="37" width="10.765625" customWidth="1"/>
  </cols>
  <sheetData>
    <row r="1" spans="2:18" ht="20" x14ac:dyDescent="0.4">
      <c r="B1" s="1" t="s">
        <v>59</v>
      </c>
      <c r="M1" s="2"/>
      <c r="N1" s="2"/>
      <c r="O1" s="2"/>
      <c r="P1" s="2"/>
      <c r="R1" s="2"/>
    </row>
    <row r="2" spans="2:18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P2" s="3"/>
      <c r="R2" s="4" t="s">
        <v>0</v>
      </c>
    </row>
    <row r="3" spans="2:18" ht="30" customHeight="1" x14ac:dyDescent="0.35">
      <c r="B3" s="68" t="s">
        <v>44</v>
      </c>
      <c r="C3" s="68"/>
      <c r="D3" s="68"/>
      <c r="E3" s="5"/>
      <c r="F3" s="69" t="s">
        <v>45</v>
      </c>
      <c r="G3" s="69"/>
      <c r="H3" s="69"/>
      <c r="I3" s="69"/>
      <c r="J3" s="69"/>
      <c r="K3" s="69"/>
      <c r="L3" s="6"/>
      <c r="M3" s="68" t="s">
        <v>47</v>
      </c>
      <c r="N3" s="68"/>
      <c r="O3" s="68"/>
      <c r="P3" s="68"/>
      <c r="Q3" s="68"/>
      <c r="R3" s="68"/>
    </row>
    <row r="4" spans="2:18" ht="30" customHeight="1" x14ac:dyDescent="0.35">
      <c r="B4" s="29" t="s">
        <v>1</v>
      </c>
      <c r="C4" s="30"/>
      <c r="D4" s="29" t="s">
        <v>2</v>
      </c>
      <c r="E4" s="7"/>
      <c r="F4" s="70" t="s">
        <v>1</v>
      </c>
      <c r="G4" s="70"/>
      <c r="H4" s="70"/>
      <c r="I4" s="7"/>
      <c r="J4" s="70" t="s">
        <v>2</v>
      </c>
      <c r="K4" s="70"/>
      <c r="L4" s="7"/>
      <c r="M4" s="71" t="s">
        <v>1</v>
      </c>
      <c r="N4" s="71"/>
      <c r="O4" s="71"/>
      <c r="P4" s="30"/>
      <c r="Q4" s="67" t="s">
        <v>2</v>
      </c>
      <c r="R4" s="67"/>
    </row>
    <row r="5" spans="2:18" ht="30" customHeight="1" thickBot="1" x14ac:dyDescent="0.4">
      <c r="B5" s="31">
        <v>842</v>
      </c>
      <c r="C5" s="32"/>
      <c r="D5" s="32">
        <v>562</v>
      </c>
      <c r="E5" s="9"/>
      <c r="F5" s="8">
        <v>870</v>
      </c>
      <c r="G5" s="8"/>
      <c r="H5" s="10">
        <v>1.0332541567695963</v>
      </c>
      <c r="I5" s="8"/>
      <c r="J5" s="8">
        <v>579</v>
      </c>
      <c r="K5" s="10">
        <v>1.0302491103202847</v>
      </c>
      <c r="L5" s="8"/>
      <c r="M5" s="31">
        <v>771.57342876999996</v>
      </c>
      <c r="N5" s="33"/>
      <c r="O5" s="34">
        <v>0.91635799141330165</v>
      </c>
      <c r="P5" s="33"/>
      <c r="Q5" s="31">
        <v>520.48170906000041</v>
      </c>
      <c r="R5" s="34">
        <v>0.92612403747331029</v>
      </c>
    </row>
    <row r="6" spans="2:18" x14ac:dyDescent="0.35">
      <c r="B6" s="12" t="s">
        <v>58</v>
      </c>
    </row>
    <row r="8" spans="2:18" x14ac:dyDescent="0.35">
      <c r="B8" s="12" t="s">
        <v>46</v>
      </c>
      <c r="C8" s="12"/>
      <c r="D8" s="12"/>
      <c r="E8" s="11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x14ac:dyDescent="0.35">
      <c r="B9" s="13"/>
      <c r="J9" s="14"/>
      <c r="K9" s="14"/>
    </row>
  </sheetData>
  <mergeCells count="7">
    <mergeCell ref="Q4:R4"/>
    <mergeCell ref="M3:R3"/>
    <mergeCell ref="B3:D3"/>
    <mergeCell ref="F3:K3"/>
    <mergeCell ref="F4:H4"/>
    <mergeCell ref="M4:O4"/>
    <mergeCell ref="J4:K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B2:I37"/>
  <sheetViews>
    <sheetView showGridLines="0" zoomScale="93" zoomScaleNormal="93" zoomScaleSheetLayoutView="100" workbookViewId="0">
      <selection activeCell="B1" sqref="B1"/>
    </sheetView>
  </sheetViews>
  <sheetFormatPr defaultRowHeight="15.5" x14ac:dyDescent="0.35"/>
  <cols>
    <col min="1" max="1" width="2.84375" customWidth="1"/>
    <col min="2" max="2" width="45.765625" customWidth="1"/>
    <col min="3" max="9" width="17.765625" customWidth="1"/>
  </cols>
  <sheetData>
    <row r="2" spans="2:5" ht="16" thickBot="1" x14ac:dyDescent="0.4">
      <c r="B2" s="3"/>
      <c r="C2" s="3"/>
      <c r="D2" s="3"/>
      <c r="E2" s="3"/>
    </row>
    <row r="3" spans="2:5" ht="46.5" customHeight="1" thickBot="1" x14ac:dyDescent="0.4">
      <c r="B3" s="56" t="s">
        <v>12</v>
      </c>
      <c r="C3" s="16" t="s">
        <v>34</v>
      </c>
      <c r="D3" s="60" t="s">
        <v>42</v>
      </c>
      <c r="E3" s="16" t="s">
        <v>13</v>
      </c>
    </row>
    <row r="4" spans="2:5" ht="19.5" customHeight="1" x14ac:dyDescent="0.35">
      <c r="B4" s="57" t="s">
        <v>14</v>
      </c>
      <c r="C4" s="17">
        <v>54712137</v>
      </c>
      <c r="D4" s="61">
        <v>74483944</v>
      </c>
      <c r="E4" s="18">
        <v>61042528.419999957</v>
      </c>
    </row>
    <row r="5" spans="2:5" ht="19.5" customHeight="1" x14ac:dyDescent="0.35">
      <c r="B5" s="57" t="s">
        <v>28</v>
      </c>
      <c r="C5" s="18">
        <v>109891.76279750047</v>
      </c>
      <c r="D5" s="62">
        <v>63931.700000000004</v>
      </c>
      <c r="E5" s="18">
        <v>63931.7</v>
      </c>
    </row>
    <row r="6" spans="2:5" ht="19.5" customHeight="1" x14ac:dyDescent="0.35">
      <c r="B6" s="57" t="s">
        <v>43</v>
      </c>
      <c r="C6" s="18">
        <v>31000000</v>
      </c>
      <c r="D6" s="62">
        <v>29572994</v>
      </c>
      <c r="E6" s="18">
        <v>16791319.300000001</v>
      </c>
    </row>
    <row r="7" spans="2:5" ht="19.5" customHeight="1" x14ac:dyDescent="0.35">
      <c r="B7" s="57" t="s">
        <v>16</v>
      </c>
      <c r="C7" s="18">
        <v>2475000</v>
      </c>
      <c r="D7" s="62">
        <v>2474679.7000000002</v>
      </c>
      <c r="E7" s="18">
        <v>2172851.0500000007</v>
      </c>
    </row>
    <row r="8" spans="2:5" ht="19.5" customHeight="1" x14ac:dyDescent="0.35">
      <c r="B8" s="57" t="s">
        <v>41</v>
      </c>
      <c r="C8" s="18">
        <v>50000</v>
      </c>
      <c r="D8" s="62">
        <v>0</v>
      </c>
      <c r="E8" s="18">
        <v>0</v>
      </c>
    </row>
    <row r="9" spans="2:5" ht="19.5" customHeight="1" x14ac:dyDescent="0.35">
      <c r="B9" s="57" t="s">
        <v>29</v>
      </c>
      <c r="C9" s="18">
        <v>23607843</v>
      </c>
      <c r="D9" s="62">
        <v>21150754.469999999</v>
      </c>
      <c r="E9" s="18">
        <v>21012845.989999998</v>
      </c>
    </row>
    <row r="10" spans="2:5" ht="19.5" customHeight="1" x14ac:dyDescent="0.35">
      <c r="B10" s="57" t="s">
        <v>30</v>
      </c>
      <c r="C10" s="17">
        <v>50061706</v>
      </c>
      <c r="D10" s="61">
        <v>56159698.640000008</v>
      </c>
      <c r="E10" s="18">
        <v>47348596.310000002</v>
      </c>
    </row>
    <row r="11" spans="2:5" ht="19.5" customHeight="1" x14ac:dyDescent="0.35">
      <c r="B11" s="57" t="s">
        <v>18</v>
      </c>
      <c r="C11" s="18">
        <v>91290028</v>
      </c>
      <c r="D11" s="62">
        <v>94373814.309999987</v>
      </c>
      <c r="E11" s="18">
        <v>88945322.120000035</v>
      </c>
    </row>
    <row r="12" spans="2:5" ht="19.5" customHeight="1" x14ac:dyDescent="0.35">
      <c r="B12" s="57" t="s">
        <v>17</v>
      </c>
      <c r="C12" s="18">
        <v>46480799</v>
      </c>
      <c r="D12" s="62">
        <v>47424024.620000005</v>
      </c>
      <c r="E12" s="18">
        <v>42895771.870000005</v>
      </c>
    </row>
    <row r="13" spans="2:5" ht="19.5" customHeight="1" x14ac:dyDescent="0.35">
      <c r="B13" s="57" t="s">
        <v>20</v>
      </c>
      <c r="C13" s="18">
        <v>14322407</v>
      </c>
      <c r="D13" s="62">
        <v>14211326.379999999</v>
      </c>
      <c r="E13" s="18">
        <v>14036314.919999994</v>
      </c>
    </row>
    <row r="14" spans="2:5" ht="19.5" customHeight="1" x14ac:dyDescent="0.35">
      <c r="B14" s="57" t="s">
        <v>19</v>
      </c>
      <c r="C14" s="18">
        <v>7742314.7199999997</v>
      </c>
      <c r="D14" s="62">
        <v>6845603.0900000008</v>
      </c>
      <c r="E14" s="18">
        <v>5230660.4400000004</v>
      </c>
    </row>
    <row r="15" spans="2:5" ht="19.5" customHeight="1" x14ac:dyDescent="0.35">
      <c r="B15" s="57" t="s">
        <v>15</v>
      </c>
      <c r="C15" s="17">
        <v>18330781.890000001</v>
      </c>
      <c r="D15" s="61">
        <v>19939819.550000001</v>
      </c>
      <c r="E15" s="18">
        <v>19166756.980000004</v>
      </c>
    </row>
    <row r="16" spans="2:5" ht="19.5" customHeight="1" x14ac:dyDescent="0.35">
      <c r="B16" s="57" t="s">
        <v>31</v>
      </c>
      <c r="C16" s="18">
        <v>20162336.277990654</v>
      </c>
      <c r="D16" s="62">
        <v>23595536.599999998</v>
      </c>
      <c r="E16" s="18">
        <v>17723863.859999999</v>
      </c>
    </row>
    <row r="17" spans="2:9" ht="19.5" customHeight="1" x14ac:dyDescent="0.35">
      <c r="B17" s="57" t="s">
        <v>32</v>
      </c>
      <c r="C17" s="18">
        <v>27710459</v>
      </c>
      <c r="D17" s="62">
        <v>27774818.810000002</v>
      </c>
      <c r="E17" s="18">
        <v>21539189.41</v>
      </c>
    </row>
    <row r="18" spans="2:9" ht="19.5" customHeight="1" x14ac:dyDescent="0.35">
      <c r="B18" s="57" t="s">
        <v>11</v>
      </c>
      <c r="C18" s="18">
        <v>37000000</v>
      </c>
      <c r="D18" s="62">
        <v>36913175</v>
      </c>
      <c r="E18" s="18">
        <v>34362499.479999997</v>
      </c>
    </row>
    <row r="19" spans="2:9" ht="19.5" customHeight="1" thickBot="1" x14ac:dyDescent="0.4">
      <c r="B19" s="58" t="s">
        <v>33</v>
      </c>
      <c r="C19" s="19">
        <v>7015662.5999999996</v>
      </c>
      <c r="D19" s="63">
        <v>6942040.5600000005</v>
      </c>
      <c r="E19" s="20">
        <v>6630590.9100000001</v>
      </c>
    </row>
    <row r="20" spans="2:9" ht="22.5" customHeight="1" thickBot="1" x14ac:dyDescent="0.4">
      <c r="B20" s="59" t="s">
        <v>21</v>
      </c>
      <c r="C20" s="21">
        <v>432071366.25078815</v>
      </c>
      <c r="D20" s="64">
        <v>461926161.43000001</v>
      </c>
      <c r="E20" s="21">
        <v>398963042.76000011</v>
      </c>
    </row>
    <row r="21" spans="2:9" x14ac:dyDescent="0.35">
      <c r="B21" s="12" t="str">
        <f>'Commitment &amp; Spend'!B6</f>
        <v>Source: RD&amp;S, 30-06-2023</v>
      </c>
      <c r="C21" s="22"/>
      <c r="D21" s="23"/>
      <c r="E21" s="24"/>
      <c r="F21" s="24"/>
      <c r="G21" s="24"/>
      <c r="H21" s="24"/>
      <c r="I21" s="25"/>
    </row>
    <row r="22" spans="2:9" x14ac:dyDescent="0.35">
      <c r="B22" s="12"/>
      <c r="C22" s="22"/>
      <c r="D22" s="23"/>
      <c r="E22" s="24"/>
      <c r="F22" s="24"/>
      <c r="G22" s="24"/>
      <c r="H22" s="24"/>
      <c r="I22" s="25"/>
    </row>
    <row r="23" spans="2:9" ht="19.5" customHeight="1" x14ac:dyDescent="0.35">
      <c r="B23" s="15" t="s">
        <v>22</v>
      </c>
    </row>
    <row r="24" spans="2:9" ht="16" thickBot="1" x14ac:dyDescent="0.4">
      <c r="B24" s="26"/>
      <c r="C24" s="26"/>
      <c r="D24" s="26"/>
      <c r="E24" s="26"/>
      <c r="F24" s="65"/>
    </row>
    <row r="25" spans="2:9" ht="46.5" customHeight="1" thickBot="1" x14ac:dyDescent="0.4">
      <c r="B25" s="56" t="s">
        <v>12</v>
      </c>
      <c r="C25" s="16" t="s">
        <v>34</v>
      </c>
      <c r="D25" s="60" t="s">
        <v>42</v>
      </c>
      <c r="E25" s="16" t="s">
        <v>13</v>
      </c>
    </row>
    <row r="26" spans="2:9" ht="19.5" customHeight="1" x14ac:dyDescent="0.35">
      <c r="B26" s="57" t="s">
        <v>35</v>
      </c>
      <c r="C26" s="17">
        <v>163927</v>
      </c>
      <c r="D26" s="61">
        <v>298851.07</v>
      </c>
      <c r="E26" s="17">
        <v>270592.87</v>
      </c>
    </row>
    <row r="27" spans="2:9" ht="19.5" customHeight="1" x14ac:dyDescent="0.35">
      <c r="B27" s="57" t="s">
        <v>36</v>
      </c>
      <c r="C27" s="18">
        <v>192133026</v>
      </c>
      <c r="D27" s="62">
        <v>198644126.15999997</v>
      </c>
      <c r="E27" s="18">
        <v>171952689.83999982</v>
      </c>
    </row>
    <row r="28" spans="2:9" ht="19.5" customHeight="1" x14ac:dyDescent="0.35">
      <c r="B28" s="57" t="s">
        <v>25</v>
      </c>
      <c r="C28" s="18">
        <v>37490097.020000003</v>
      </c>
      <c r="D28" s="62">
        <v>39003039.589999996</v>
      </c>
      <c r="E28" s="18">
        <v>33760575.520000003</v>
      </c>
    </row>
    <row r="29" spans="2:9" ht="19.5" customHeight="1" x14ac:dyDescent="0.35">
      <c r="B29" s="57" t="s">
        <v>24</v>
      </c>
      <c r="C29" s="18">
        <v>99822830.010000005</v>
      </c>
      <c r="D29" s="62">
        <v>100147729.01000001</v>
      </c>
      <c r="E29" s="18">
        <v>100120986.36000001</v>
      </c>
    </row>
    <row r="30" spans="2:9" ht="19.5" customHeight="1" x14ac:dyDescent="0.35">
      <c r="B30" s="57" t="s">
        <v>26</v>
      </c>
      <c r="C30" s="18">
        <v>33192041</v>
      </c>
      <c r="D30" s="62">
        <v>32387454.109999999</v>
      </c>
      <c r="E30" s="18">
        <v>29012015.919999998</v>
      </c>
    </row>
    <row r="31" spans="2:9" ht="19.5" customHeight="1" x14ac:dyDescent="0.35">
      <c r="B31" s="57" t="s">
        <v>37</v>
      </c>
      <c r="C31" s="18">
        <v>10607802</v>
      </c>
      <c r="D31" s="62">
        <v>10342410.59</v>
      </c>
      <c r="E31" s="18">
        <v>10343257.67</v>
      </c>
    </row>
    <row r="32" spans="2:9" ht="19.5" customHeight="1" x14ac:dyDescent="0.35">
      <c r="B32" s="57" t="s">
        <v>38</v>
      </c>
      <c r="C32" s="18">
        <v>22480615</v>
      </c>
      <c r="D32" s="62">
        <v>17271476.969999999</v>
      </c>
      <c r="E32" s="18">
        <v>14292752.499999998</v>
      </c>
    </row>
    <row r="33" spans="2:6" ht="19.5" customHeight="1" x14ac:dyDescent="0.35">
      <c r="B33" s="57" t="s">
        <v>39</v>
      </c>
      <c r="C33" s="18">
        <v>959900</v>
      </c>
      <c r="D33" s="62">
        <v>630500</v>
      </c>
      <c r="E33" s="18">
        <v>651771.55000000005</v>
      </c>
    </row>
    <row r="34" spans="2:6" ht="19.5" customHeight="1" x14ac:dyDescent="0.35">
      <c r="B34" s="57" t="s">
        <v>40</v>
      </c>
      <c r="C34" s="18">
        <v>5003946</v>
      </c>
      <c r="D34" s="62">
        <v>4976114.4000000004</v>
      </c>
      <c r="E34" s="18">
        <v>4355637.51</v>
      </c>
    </row>
    <row r="35" spans="2:6" ht="19.5" customHeight="1" thickBot="1" x14ac:dyDescent="0.4">
      <c r="B35" s="58" t="s">
        <v>23</v>
      </c>
      <c r="C35" s="19">
        <v>8101923</v>
      </c>
      <c r="D35" s="63">
        <v>8210216.2300000004</v>
      </c>
      <c r="E35" s="19">
        <v>7850106.2700000014</v>
      </c>
    </row>
    <row r="36" spans="2:6" ht="22.5" customHeight="1" thickBot="1" x14ac:dyDescent="0.4">
      <c r="B36" s="59" t="s">
        <v>27</v>
      </c>
      <c r="C36" s="21">
        <v>409956107.03000003</v>
      </c>
      <c r="D36" s="66">
        <v>411911918.13</v>
      </c>
      <c r="E36" s="21">
        <v>372610386.00999987</v>
      </c>
    </row>
    <row r="37" spans="2:6" ht="22.5" customHeight="1" x14ac:dyDescent="0.35">
      <c r="B37" s="12" t="str">
        <f>'Commitment &amp; Spend'!B6</f>
        <v>Source: RD&amp;S, 30-06-2023</v>
      </c>
      <c r="C37" s="22"/>
      <c r="D37" s="25"/>
      <c r="E37" s="27"/>
      <c r="F37" s="28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0AFE5-BFB9-489F-813C-A309D2EC929B}">
  <sheetPr>
    <tabColor theme="0"/>
  </sheetPr>
  <dimension ref="A1:K18"/>
  <sheetViews>
    <sheetView zoomScale="150" zoomScaleNormal="150" workbookViewId="0">
      <selection activeCell="B1" sqref="B1"/>
    </sheetView>
  </sheetViews>
  <sheetFormatPr defaultColWidth="8.84375" defaultRowHeight="15.5" x14ac:dyDescent="0.35"/>
  <cols>
    <col min="1" max="1" width="2.765625" style="38" customWidth="1"/>
    <col min="2" max="2" width="18.3046875" style="38" bestFit="1" customWidth="1"/>
    <col min="3" max="3" width="30.07421875" style="38" bestFit="1" customWidth="1"/>
    <col min="4" max="4" width="15.07421875" style="38" bestFit="1" customWidth="1"/>
    <col min="5" max="5" width="16.07421875" style="38" bestFit="1" customWidth="1"/>
    <col min="6" max="6" width="19.53515625" style="38" bestFit="1" customWidth="1"/>
    <col min="7" max="7" width="13" style="38" customWidth="1"/>
    <col min="8" max="8" width="8.84375" style="38"/>
    <col min="9" max="9" width="26.3046875" style="38" bestFit="1" customWidth="1"/>
    <col min="10" max="11" width="0" style="38" hidden="1" customWidth="1"/>
    <col min="12" max="16384" width="8.84375" style="38"/>
  </cols>
  <sheetData>
    <row r="1" spans="1:11" x14ac:dyDescent="0.35">
      <c r="B1" s="40" t="s">
        <v>57</v>
      </c>
      <c r="F1" s="39"/>
    </row>
    <row r="2" spans="1:11" x14ac:dyDescent="0.35">
      <c r="F2" s="39"/>
    </row>
    <row r="3" spans="1:11" x14ac:dyDescent="0.35">
      <c r="A3" s="40"/>
      <c r="B3" s="41" t="s">
        <v>8</v>
      </c>
      <c r="C3" s="49" t="s">
        <v>3</v>
      </c>
      <c r="D3" s="48" t="s">
        <v>4</v>
      </c>
      <c r="E3" s="52" t="s">
        <v>48</v>
      </c>
      <c r="F3" s="42" t="s">
        <v>49</v>
      </c>
      <c r="G3" s="43"/>
    </row>
    <row r="4" spans="1:11" x14ac:dyDescent="0.35">
      <c r="B4" s="44">
        <v>2</v>
      </c>
      <c r="C4" s="50" t="s">
        <v>5</v>
      </c>
      <c r="D4" s="37">
        <v>101.86983329778671</v>
      </c>
      <c r="E4" s="53">
        <v>73.707806199999993</v>
      </c>
      <c r="F4" s="45">
        <v>0.72354890367334501</v>
      </c>
      <c r="J4" s="38">
        <v>0</v>
      </c>
      <c r="K4" s="38" t="s">
        <v>50</v>
      </c>
    </row>
    <row r="5" spans="1:11" x14ac:dyDescent="0.35">
      <c r="B5" s="44">
        <v>2</v>
      </c>
      <c r="C5" s="50" t="s">
        <v>6</v>
      </c>
      <c r="D5" s="35">
        <v>2431</v>
      </c>
      <c r="E5" s="54">
        <v>3642</v>
      </c>
      <c r="F5" s="45">
        <v>1.4981489099136158</v>
      </c>
      <c r="J5" s="38">
        <v>0.5</v>
      </c>
      <c r="K5" s="38" t="s">
        <v>51</v>
      </c>
    </row>
    <row r="6" spans="1:11" x14ac:dyDescent="0.35">
      <c r="B6" s="44">
        <v>3</v>
      </c>
      <c r="C6" s="50" t="s">
        <v>5</v>
      </c>
      <c r="D6" s="37">
        <v>153.16316158833385</v>
      </c>
      <c r="E6" s="53">
        <v>111.89641499</v>
      </c>
      <c r="F6" s="45">
        <v>0.73057002630143497</v>
      </c>
      <c r="J6" s="38">
        <v>0.65</v>
      </c>
      <c r="K6" s="38" t="s">
        <v>52</v>
      </c>
    </row>
    <row r="7" spans="1:11" x14ac:dyDescent="0.35">
      <c r="B7" s="44">
        <v>3</v>
      </c>
      <c r="C7" s="50" t="s">
        <v>6</v>
      </c>
      <c r="D7" s="35">
        <v>165</v>
      </c>
      <c r="E7" s="54">
        <v>184</v>
      </c>
      <c r="F7" s="45">
        <v>1.1151515151515152</v>
      </c>
      <c r="J7" s="38">
        <v>0.75</v>
      </c>
      <c r="K7" s="38" t="s">
        <v>53</v>
      </c>
    </row>
    <row r="8" spans="1:11" x14ac:dyDescent="0.35">
      <c r="B8" s="44">
        <v>3</v>
      </c>
      <c r="C8" s="50" t="s">
        <v>7</v>
      </c>
      <c r="D8" s="35">
        <v>120</v>
      </c>
      <c r="E8" s="54">
        <v>110</v>
      </c>
      <c r="F8" s="45">
        <v>0.91666666666666663</v>
      </c>
      <c r="J8" s="38">
        <v>0.85</v>
      </c>
      <c r="K8" s="38" t="s">
        <v>54</v>
      </c>
    </row>
    <row r="9" spans="1:11" x14ac:dyDescent="0.35">
      <c r="B9" s="44" t="s">
        <v>55</v>
      </c>
      <c r="C9" s="50" t="s">
        <v>5</v>
      </c>
      <c r="D9" s="37">
        <v>477.01598111179214</v>
      </c>
      <c r="E9" s="53">
        <v>382.52137135999999</v>
      </c>
      <c r="F9" s="45">
        <v>0.8019047296244638</v>
      </c>
    </row>
    <row r="10" spans="1:11" x14ac:dyDescent="0.35">
      <c r="B10" s="44" t="s">
        <v>55</v>
      </c>
      <c r="C10" s="50" t="s">
        <v>9</v>
      </c>
      <c r="D10" s="35">
        <v>790787</v>
      </c>
      <c r="E10" s="54">
        <v>1077692.3499999978</v>
      </c>
      <c r="F10" s="45">
        <v>1.3628098969760476</v>
      </c>
    </row>
    <row r="11" spans="1:11" x14ac:dyDescent="0.35">
      <c r="B11" s="44">
        <v>5</v>
      </c>
      <c r="C11" s="50" t="s">
        <v>5</v>
      </c>
      <c r="D11" s="37">
        <v>74.523761596062172</v>
      </c>
      <c r="E11" s="53">
        <v>61.47845615</v>
      </c>
      <c r="F11" s="45">
        <v>0.82495106035077692</v>
      </c>
    </row>
    <row r="12" spans="1:11" x14ac:dyDescent="0.35">
      <c r="B12" s="44">
        <v>5</v>
      </c>
      <c r="C12" s="50" t="s">
        <v>7</v>
      </c>
      <c r="D12" s="36">
        <v>583</v>
      </c>
      <c r="E12" s="55">
        <v>1071</v>
      </c>
      <c r="F12" s="45">
        <v>1.84</v>
      </c>
    </row>
    <row r="13" spans="1:11" x14ac:dyDescent="0.35">
      <c r="B13" s="44">
        <v>5</v>
      </c>
      <c r="C13" s="50" t="s">
        <v>9</v>
      </c>
      <c r="D13" s="35">
        <v>63710.68</v>
      </c>
      <c r="E13" s="54">
        <v>93142.569999999861</v>
      </c>
      <c r="F13" s="45">
        <v>1.4619616365733321</v>
      </c>
      <c r="G13" s="46"/>
    </row>
    <row r="14" spans="1:11" x14ac:dyDescent="0.35">
      <c r="B14" s="44">
        <v>6</v>
      </c>
      <c r="C14" s="50" t="s">
        <v>7</v>
      </c>
      <c r="D14" s="35">
        <v>416</v>
      </c>
      <c r="E14" s="54">
        <v>164</v>
      </c>
      <c r="F14" s="45">
        <v>0.39423076923076922</v>
      </c>
    </row>
    <row r="15" spans="1:11" x14ac:dyDescent="0.35">
      <c r="B15" s="44">
        <v>6</v>
      </c>
      <c r="C15" s="50" t="s">
        <v>5</v>
      </c>
      <c r="D15" s="37">
        <v>127.92919460602519</v>
      </c>
      <c r="E15" s="53">
        <v>169.93262723999996</v>
      </c>
      <c r="F15" s="45">
        <v>1.33</v>
      </c>
    </row>
    <row r="16" spans="1:11" x14ac:dyDescent="0.35">
      <c r="B16" s="44">
        <v>6</v>
      </c>
      <c r="C16" s="51" t="s">
        <v>10</v>
      </c>
      <c r="D16" s="35">
        <v>1381745</v>
      </c>
      <c r="E16" s="54">
        <v>1381745</v>
      </c>
      <c r="F16" s="45">
        <v>1</v>
      </c>
    </row>
    <row r="17" spans="2:5" x14ac:dyDescent="0.35">
      <c r="B17" s="38" t="str">
        <f>'Commitment &amp; Spend'!B6</f>
        <v>Source: RD&amp;S, 30-06-2023</v>
      </c>
      <c r="D17" s="47"/>
      <c r="E17" s="47"/>
    </row>
    <row r="18" spans="2:5" x14ac:dyDescent="0.35">
      <c r="B18" s="38" t="s">
        <v>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metadata xmlns="http://www.objective.com/ecm/document/metadata/FF3C5B18883D4E21973B57C2EEED7FD1" version="1.0.0">
  <systemFields>
    <field name="Objective-Id">
      <value order="0">A45932180</value>
    </field>
    <field name="Objective-Title">
      <value order="0">2023 06 30 Welsh Government Rural Communities - Rural Development Programme 2014-2020 - Progress in Delivery - Eng</value>
    </field>
    <field name="Objective-Description">
      <value order="0"/>
    </field>
    <field name="Objective-CreationStamp">
      <value order="0">2023-07-10T10:05:35Z</value>
    </field>
    <field name="Objective-IsApproved">
      <value order="0">false</value>
    </field>
    <field name="Objective-IsPublished">
      <value order="0">true</value>
    </field>
    <field name="Objective-DatePublished">
      <value order="0">2023-07-21T06:32:56Z</value>
    </field>
    <field name="Objective-ModificationStamp">
      <value order="0">2023-07-21T06:32:56Z</value>
    </field>
    <field name="Objective-Owner">
      <value order="0">Dewis, Scott (CCRA - Rural Development Division)</value>
    </field>
    <field name="Objective-Path">
      <value order="0"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vA87470932</value>
    </field>
    <field name="Objective-Version">
      <value order="0">4.0</value>
    </field>
    <field name="Objective-VersionNumber">
      <value order="0">6</value>
    </field>
    <field name="Objective-VersionComment">
      <value order="0"/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4881F239-EBBC-4070-96C8-4D453F9C5C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E85B37-D435-4C76-A399-DB4A17D23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B45EB1-94E1-4326-8531-7B0D01A199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ea8e2f1-ddf1-43bb-8dd9-6e781c1fd173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Commitment &amp; Spend</vt:lpstr>
      <vt:lpstr>EOIs</vt:lpstr>
      <vt:lpstr>Performance Indicators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2023-07-24T10:24:54Z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A45932180</vt:lpwstr>
  </property>
  <property fmtid="{D5CDD505-2E9C-101B-9397-08002B2CF9AE}" pid="4" name="Objective-Title">
    <vt:lpwstr>2023 06 30 Welsh Government Rural Communities - Rural Development Programme 2014-2020 - Progress in Delivery - Eng</vt:lpwstr>
  </property>
  <property fmtid="{D5CDD505-2E9C-101B-9397-08002B2CF9AE}" pid="5" name="Objective-Description">
    <vt:lpwstr/>
  </property>
  <property fmtid="{D5CDD505-2E9C-101B-9397-08002B2CF9AE}" pid="6" name="Objective-CreationStamp">
    <vt:filetime>2023-07-10T10:05:47Z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2023-07-21T06:32:56Z</vt:filetime>
  </property>
  <property fmtid="{D5CDD505-2E9C-101B-9397-08002B2CF9AE}" pid="10" name="Objective-ModificationStamp">
    <vt:filetime>2023-07-21T06:32:56Z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vA87470932</vt:lpwstr>
  </property>
  <property fmtid="{D5CDD505-2E9C-101B-9397-08002B2CF9AE}" pid="16" name="Objective-Version">
    <vt:lpwstr>4.0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