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3-2024 MFS\"/>
    </mc:Choice>
  </mc:AlternateContent>
  <xr:revisionPtr revIDLastSave="0" documentId="8_{B73D4D9F-023E-4868-A6A2-CC19DC1FE404}" xr6:coauthVersionLast="47" xr6:coauthVersionMax="47" xr10:uidLastSave="{00000000-0000-0000-0000-000000000000}"/>
  <bookViews>
    <workbookView xWindow="0" yWindow="630" windowWidth="18700" windowHeight="9570" tabRatio="941" xr2:uid="{00000000-000D-0000-FFFF-FFFF00000000}"/>
  </bookViews>
  <sheets>
    <sheet name="Commitment &amp; Spend" sheetId="1" r:id="rId1"/>
    <sheet name="EOIs" sheetId="9" r:id="rId2"/>
    <sheet name="Performance Indicators" sheetId="21" r:id="rId3"/>
  </sheets>
  <externalReferences>
    <externalReference r:id="rId4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>'[1]Annex 1 A1 P4'!#REF!</definedName>
    <definedName name="Measureslist2">'[1]Annex 1 A1 P4'!#REF!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1" l="1"/>
  <c r="B37" i="9" l="1"/>
  <c r="B21" i="9"/>
</calcChain>
</file>

<file path=xl/sharedStrings.xml><?xml version="1.0" encoding="utf-8"?>
<sst xmlns="http://schemas.openxmlformats.org/spreadsheetml/2006/main" count="77" uniqueCount="60">
  <si>
    <t>£ Millions</t>
  </si>
  <si>
    <t>TOTAL</t>
  </si>
  <si>
    <t>EAFRD</t>
  </si>
  <si>
    <t>Outputs</t>
  </si>
  <si>
    <t>Target</t>
  </si>
  <si>
    <t>Total public expenditure</t>
  </si>
  <si>
    <t>Number of holdings supported</t>
  </si>
  <si>
    <t>Number of operations supported</t>
  </si>
  <si>
    <t>Priority</t>
  </si>
  <si>
    <t>Total area (ha) supported</t>
  </si>
  <si>
    <t>Population covered by LAG</t>
  </si>
  <si>
    <t>Technical Assistance</t>
  </si>
  <si>
    <t>Scheme</t>
  </si>
  <si>
    <t>Total
Spend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</si>
  <si>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</si>
  <si>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</si>
  <si>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</si>
  <si>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</si>
  <si>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</si>
  <si>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</si>
  <si>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</si>
  <si>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</si>
  <si>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</si>
  <si>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</si>
  <si>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</si>
  <si>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</si>
  <si>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</si>
  <si>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</si>
  <si>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</si>
  <si>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</si>
  <si>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</si>
  <si>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</si>
  <si>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</si>
  <si>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</si>
  <si>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</si>
  <si>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</si>
  <si>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</si>
  <si>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</si>
  <si>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</si>
  <si>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</si>
  <si>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</si>
  <si>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</si>
  <si>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</si>
  <si>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</si>
  <si>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</si>
  <si>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</si>
  <si>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</si>
  <si>
    <t>Spend</t>
  </si>
  <si>
    <t>Achieved</t>
  </si>
  <si>
    <t>Percentage Achieved</t>
  </si>
  <si>
    <t>0-49%</t>
  </si>
  <si>
    <t>50-64%</t>
  </si>
  <si>
    <t>65-74%</t>
  </si>
  <si>
    <t>75-84%</t>
  </si>
  <si>
    <t>85%+</t>
  </si>
  <si>
    <t>P4</t>
  </si>
  <si>
    <t>*The data included in this report come direct from projects/end beneficiaries and will be subject to validation checks at the end of the programme</t>
  </si>
  <si>
    <t>Performance Indicators*</t>
  </si>
  <si>
    <t xml:space="preserve">Allocation, Spend &amp; Commitment </t>
  </si>
  <si>
    <t>Source: RD&amp;S, 31-07-2023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</si>
</sst>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_-&quot;£&quot;* #,##0_-;\-&quot;£&quot;* #,##0_-;_-&quot;£&quot;* &quot;-&quot;??_-;_-@_-"/>
    <numFmt numFmtId="168" formatCode="[$€-2]\ #,##0.0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/>
    <xf numFmtId="0" fontId="4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0" fontId="12" fillId="0" borderId="1" xfId="0" applyFont="1" applyBorder="1"/>
    <xf numFmtId="44" fontId="10" fillId="0" borderId="0" xfId="0" applyNumberFormat="1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164" fontId="0" fillId="2" borderId="6" xfId="0" applyNumberFormat="1" applyFill="1" applyBorder="1"/>
    <xf numFmtId="1" fontId="0" fillId="2" borderId="6" xfId="0" applyNumberFormat="1" applyFill="1" applyBorder="1"/>
    <xf numFmtId="168" fontId="0" fillId="2" borderId="6" xfId="0" applyNumberFormat="1" applyFill="1" applyBorder="1"/>
    <xf numFmtId="0" fontId="0" fillId="2" borderId="0" xfId="0" applyFill="1"/>
    <xf numFmtId="10" fontId="0" fillId="2" borderId="0" xfId="0" applyNumberFormat="1" applyFill="1"/>
    <xf numFmtId="0" fontId="4" fillId="2" borderId="0" xfId="0" applyFont="1" applyFill="1"/>
    <xf numFmtId="0" fontId="4" fillId="2" borderId="6" xfId="0" applyFont="1" applyFill="1" applyBorder="1"/>
    <xf numFmtId="10" fontId="4" fillId="2" borderId="6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6" xfId="0" applyFont="1" applyFill="1" applyBorder="1" applyAlignment="1">
      <alignment horizontal="left"/>
    </xf>
    <xf numFmtId="9" fontId="0" fillId="2" borderId="6" xfId="0" applyNumberFormat="1" applyFill="1" applyBorder="1"/>
    <xf numFmtId="0" fontId="4" fillId="2" borderId="0" xfId="0" applyFont="1" applyFill="1" applyAlignment="1">
      <alignment horizontal="center"/>
    </xf>
    <xf numFmtId="168" fontId="0" fillId="2" borderId="0" xfId="0" applyNumberFormat="1" applyFill="1"/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168" fontId="0" fillId="3" borderId="6" xfId="0" applyNumberFormat="1" applyFill="1" applyBorder="1"/>
    <xf numFmtId="164" fontId="0" fillId="3" borderId="6" xfId="0" applyNumberFormat="1" applyFill="1" applyBorder="1"/>
    <xf numFmtId="1" fontId="0" fillId="3" borderId="6" xfId="0" applyNumberFormat="1" applyFill="1" applyBorder="1"/>
    <xf numFmtId="0" fontId="10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7" fontId="10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R9"/>
  <sheetViews>
    <sheetView showGridLines="0" tabSelected="1" zoomScale="90" zoomScaleNormal="90" zoomScaleSheetLayoutView="100" workbookViewId="0"/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9.765625" bestFit="1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" t="s">
        <v>58</v>
      </c>
      <c r="M1" s="2"/>
      <c r="N1" s="2"/>
      <c r="O1" s="2"/>
      <c r="P1" s="2"/>
      <c r="R1" s="2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P2" s="3"/>
      <c r="R2" s="4" t="s">
        <v>0</v>
      </c>
    </row>
    <row r="3" spans="2:18" ht="30" customHeight="1" x14ac:dyDescent="0.35">
      <c r="B3" s="68" t="s">
        <v>44</v>
      </c>
      <c r="C3" s="68"/>
      <c r="D3" s="68"/>
      <c r="E3" s="5"/>
      <c r="F3" s="69" t="s">
        <v>45</v>
      </c>
      <c r="G3" s="69"/>
      <c r="H3" s="69"/>
      <c r="I3" s="69"/>
      <c r="J3" s="69"/>
      <c r="K3" s="69"/>
      <c r="L3" s="6"/>
      <c r="M3" s="68" t="s">
        <v>47</v>
      </c>
      <c r="N3" s="68"/>
      <c r="O3" s="68"/>
      <c r="P3" s="68"/>
      <c r="Q3" s="68"/>
      <c r="R3" s="68"/>
    </row>
    <row r="4" spans="2:18" ht="30" customHeight="1" x14ac:dyDescent="0.35">
      <c r="B4" s="29" t="s">
        <v>1</v>
      </c>
      <c r="C4" s="30"/>
      <c r="D4" s="29" t="s">
        <v>2</v>
      </c>
      <c r="E4" s="7"/>
      <c r="F4" s="70" t="s">
        <v>1</v>
      </c>
      <c r="G4" s="70"/>
      <c r="H4" s="70"/>
      <c r="I4" s="7"/>
      <c r="J4" s="70" t="s">
        <v>2</v>
      </c>
      <c r="K4" s="70"/>
      <c r="L4" s="7"/>
      <c r="M4" s="71" t="s">
        <v>1</v>
      </c>
      <c r="N4" s="71"/>
      <c r="O4" s="71"/>
      <c r="P4" s="30"/>
      <c r="Q4" s="67" t="s">
        <v>2</v>
      </c>
      <c r="R4" s="67"/>
    </row>
    <row r="5" spans="2:18" ht="30" customHeight="1" thickBot="1" x14ac:dyDescent="0.4">
      <c r="B5" s="31">
        <v>842</v>
      </c>
      <c r="C5" s="32"/>
      <c r="D5" s="32">
        <v>562</v>
      </c>
      <c r="E5" s="9"/>
      <c r="F5" s="8">
        <v>864.1757298199999</v>
      </c>
      <c r="G5" s="8"/>
      <c r="H5" s="10">
        <v>1.0263369712826602</v>
      </c>
      <c r="I5" s="8"/>
      <c r="J5" s="8">
        <v>576</v>
      </c>
      <c r="K5" s="10">
        <v>1.0249110320284698</v>
      </c>
      <c r="L5" s="8"/>
      <c r="M5" s="31">
        <v>777.5708755899999</v>
      </c>
      <c r="N5" s="33"/>
      <c r="O5" s="34">
        <v>0.92348084986935852</v>
      </c>
      <c r="P5" s="33"/>
      <c r="Q5" s="31">
        <v>523.66754707000075</v>
      </c>
      <c r="R5" s="34">
        <v>0.93179278838078428</v>
      </c>
    </row>
    <row r="6" spans="2:18" x14ac:dyDescent="0.35">
      <c r="B6" s="12" t="s">
        <v>59</v>
      </c>
    </row>
    <row r="8" spans="2:18" x14ac:dyDescent="0.35">
      <c r="B8" s="12" t="s">
        <v>46</v>
      </c>
      <c r="C8" s="12"/>
      <c r="D8" s="12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x14ac:dyDescent="0.35">
      <c r="B9" s="13"/>
      <c r="J9" s="14"/>
      <c r="K9" s="14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I37"/>
  <sheetViews>
    <sheetView showGridLines="0" zoomScale="93" zoomScaleNormal="93" zoomScaleSheetLayoutView="100" workbookViewId="0"/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2" spans="2:5" ht="16" thickBot="1" x14ac:dyDescent="0.4">
      <c r="B2" s="3"/>
      <c r="C2" s="3"/>
      <c r="D2" s="3"/>
      <c r="E2" s="3"/>
    </row>
    <row r="3" spans="2:5" ht="46.5" customHeight="1" thickBot="1" x14ac:dyDescent="0.4">
      <c r="B3" s="56" t="s">
        <v>12</v>
      </c>
      <c r="C3" s="16" t="s">
        <v>34</v>
      </c>
      <c r="D3" s="60" t="s">
        <v>42</v>
      </c>
      <c r="E3" s="16" t="s">
        <v>13</v>
      </c>
    </row>
    <row r="4" spans="2:5" ht="19.5" customHeight="1" x14ac:dyDescent="0.35">
      <c r="B4" s="57" t="s">
        <v>14</v>
      </c>
      <c r="C4" s="17">
        <v>54712137</v>
      </c>
      <c r="D4" s="61">
        <v>71304368.359999999</v>
      </c>
      <c r="E4" s="18">
        <v>63256336.079999954</v>
      </c>
    </row>
    <row r="5" spans="2:5" ht="19.5" customHeight="1" x14ac:dyDescent="0.35">
      <c r="B5" s="57" t="s">
        <v>28</v>
      </c>
      <c r="C5" s="18">
        <v>109891.76279750047</v>
      </c>
      <c r="D5" s="62">
        <v>63931.700000000004</v>
      </c>
      <c r="E5" s="18">
        <v>63931.7</v>
      </c>
    </row>
    <row r="6" spans="2:5" ht="19.5" customHeight="1" x14ac:dyDescent="0.35">
      <c r="B6" s="57" t="s">
        <v>43</v>
      </c>
      <c r="C6" s="18">
        <v>31000000</v>
      </c>
      <c r="D6" s="62">
        <v>29090629.759999998</v>
      </c>
      <c r="E6" s="18">
        <v>17421578.829999998</v>
      </c>
    </row>
    <row r="7" spans="2:5" ht="19.5" customHeight="1" x14ac:dyDescent="0.35">
      <c r="B7" s="57" t="s">
        <v>16</v>
      </c>
      <c r="C7" s="18">
        <v>2475000</v>
      </c>
      <c r="D7" s="62">
        <v>2386392.96</v>
      </c>
      <c r="E7" s="18">
        <v>2251579.870000001</v>
      </c>
    </row>
    <row r="8" spans="2:5" ht="19.5" customHeight="1" x14ac:dyDescent="0.35">
      <c r="B8" s="57" t="s">
        <v>41</v>
      </c>
      <c r="C8" s="18">
        <v>50000</v>
      </c>
      <c r="D8" s="62">
        <v>0</v>
      </c>
      <c r="E8" s="18">
        <v>0</v>
      </c>
    </row>
    <row r="9" spans="2:5" ht="19.5" customHeight="1" x14ac:dyDescent="0.35">
      <c r="B9" s="57" t="s">
        <v>29</v>
      </c>
      <c r="C9" s="18">
        <v>23607843</v>
      </c>
      <c r="D9" s="62">
        <v>21042219.93</v>
      </c>
      <c r="E9" s="18">
        <v>21035510.989999998</v>
      </c>
    </row>
    <row r="10" spans="2:5" ht="19.5" customHeight="1" x14ac:dyDescent="0.35">
      <c r="B10" s="57" t="s">
        <v>30</v>
      </c>
      <c r="C10" s="17">
        <v>50061706</v>
      </c>
      <c r="D10" s="61">
        <v>56076847.700000003</v>
      </c>
      <c r="E10" s="18">
        <v>47665959.07</v>
      </c>
    </row>
    <row r="11" spans="2:5" ht="19.5" customHeight="1" x14ac:dyDescent="0.35">
      <c r="B11" s="57" t="s">
        <v>18</v>
      </c>
      <c r="C11" s="18">
        <v>91290028</v>
      </c>
      <c r="D11" s="62">
        <v>94130623.399999991</v>
      </c>
      <c r="E11" s="18">
        <v>89883573.300000086</v>
      </c>
    </row>
    <row r="12" spans="2:5" ht="19.5" customHeight="1" x14ac:dyDescent="0.35">
      <c r="B12" s="57" t="s">
        <v>17</v>
      </c>
      <c r="C12" s="18">
        <v>46480799</v>
      </c>
      <c r="D12" s="62">
        <v>47091240.300000004</v>
      </c>
      <c r="E12" s="18">
        <v>43262338.740000002</v>
      </c>
    </row>
    <row r="13" spans="2:5" ht="19.5" customHeight="1" x14ac:dyDescent="0.35">
      <c r="B13" s="57" t="s">
        <v>20</v>
      </c>
      <c r="C13" s="18">
        <v>14322407</v>
      </c>
      <c r="D13" s="62">
        <v>14211325.439999999</v>
      </c>
      <c r="E13" s="18">
        <v>14211324.669999994</v>
      </c>
    </row>
    <row r="14" spans="2:5" ht="19.5" customHeight="1" x14ac:dyDescent="0.35">
      <c r="B14" s="57" t="s">
        <v>19</v>
      </c>
      <c r="C14" s="18">
        <v>7742314.7199999997</v>
      </c>
      <c r="D14" s="62">
        <v>6088599.9300000006</v>
      </c>
      <c r="E14" s="18">
        <v>5265541.1400000006</v>
      </c>
    </row>
    <row r="15" spans="2:5" ht="19.5" customHeight="1" x14ac:dyDescent="0.35">
      <c r="B15" s="57" t="s">
        <v>15</v>
      </c>
      <c r="C15" s="17">
        <v>18330781.890000001</v>
      </c>
      <c r="D15" s="61">
        <v>19683683.25</v>
      </c>
      <c r="E15" s="18">
        <v>19229983.730000004</v>
      </c>
    </row>
    <row r="16" spans="2:5" ht="19.5" customHeight="1" x14ac:dyDescent="0.35">
      <c r="B16" s="57" t="s">
        <v>31</v>
      </c>
      <c r="C16" s="18">
        <v>20162336.277990654</v>
      </c>
      <c r="D16" s="62">
        <v>22574102.900000002</v>
      </c>
      <c r="E16" s="18">
        <v>18090159.879999999</v>
      </c>
    </row>
    <row r="17" spans="2:9" ht="19.5" customHeight="1" x14ac:dyDescent="0.35">
      <c r="B17" s="57" t="s">
        <v>32</v>
      </c>
      <c r="C17" s="18">
        <v>27710459</v>
      </c>
      <c r="D17" s="62">
        <v>27552163.560000002</v>
      </c>
      <c r="E17" s="18">
        <v>21785168.59</v>
      </c>
    </row>
    <row r="18" spans="2:9" ht="19.5" customHeight="1" x14ac:dyDescent="0.35">
      <c r="B18" s="57" t="s">
        <v>11</v>
      </c>
      <c r="C18" s="18">
        <v>37000000</v>
      </c>
      <c r="D18" s="62">
        <v>38249270.479999997</v>
      </c>
      <c r="E18" s="18">
        <v>34362499.479999997</v>
      </c>
    </row>
    <row r="19" spans="2:9" ht="19.5" customHeight="1" thickBot="1" x14ac:dyDescent="0.4">
      <c r="B19" s="58" t="s">
        <v>33</v>
      </c>
      <c r="C19" s="19">
        <v>7015662.5999999996</v>
      </c>
      <c r="D19" s="63">
        <v>6805997.0700000003</v>
      </c>
      <c r="E19" s="20">
        <v>6630590.9100000001</v>
      </c>
    </row>
    <row r="20" spans="2:9" ht="22.5" customHeight="1" thickBot="1" x14ac:dyDescent="0.4">
      <c r="B20" s="59" t="s">
        <v>21</v>
      </c>
      <c r="C20" s="21">
        <v>432071366.25078815</v>
      </c>
      <c r="D20" s="64">
        <v>456351396.73999995</v>
      </c>
      <c r="E20" s="21">
        <v>404416076.98000008</v>
      </c>
    </row>
    <row r="21" spans="2:9" x14ac:dyDescent="0.35">
      <c r="B21" s="12" t="str">
        <f>'Commitment &amp; Spend'!B6</f>
        <v>Source: RD&amp;S, 31-07-2023</v>
      </c>
      <c r="C21" s="22"/>
      <c r="D21" s="23"/>
      <c r="E21" s="24"/>
      <c r="F21" s="24"/>
      <c r="G21" s="24"/>
      <c r="H21" s="24"/>
      <c r="I21" s="25"/>
    </row>
    <row r="22" spans="2:9" x14ac:dyDescent="0.35">
      <c r="B22" s="12"/>
      <c r="C22" s="22"/>
      <c r="D22" s="23"/>
      <c r="E22" s="24"/>
      <c r="F22" s="24"/>
      <c r="G22" s="24"/>
      <c r="H22" s="24"/>
      <c r="I22" s="25"/>
    </row>
    <row r="23" spans="2:9" ht="19.5" customHeight="1" x14ac:dyDescent="0.35">
      <c r="B23" s="15" t="s">
        <v>22</v>
      </c>
    </row>
    <row r="24" spans="2:9" ht="16" thickBot="1" x14ac:dyDescent="0.4">
      <c r="B24" s="26"/>
      <c r="C24" s="26"/>
      <c r="D24" s="26"/>
      <c r="E24" s="26"/>
      <c r="F24" s="65"/>
    </row>
    <row r="25" spans="2:9" ht="46.5" customHeight="1" thickBot="1" x14ac:dyDescent="0.4">
      <c r="B25" s="56" t="s">
        <v>12</v>
      </c>
      <c r="C25" s="16" t="s">
        <v>34</v>
      </c>
      <c r="D25" s="60" t="s">
        <v>42</v>
      </c>
      <c r="E25" s="16" t="s">
        <v>13</v>
      </c>
    </row>
    <row r="26" spans="2:9" ht="19.5" customHeight="1" x14ac:dyDescent="0.35">
      <c r="B26" s="57" t="s">
        <v>35</v>
      </c>
      <c r="C26" s="17">
        <v>163927</v>
      </c>
      <c r="D26" s="61">
        <v>270592.87</v>
      </c>
      <c r="E26" s="17">
        <v>270592.87</v>
      </c>
    </row>
    <row r="27" spans="2:9" ht="19.5" customHeight="1" x14ac:dyDescent="0.35">
      <c r="B27" s="57" t="s">
        <v>36</v>
      </c>
      <c r="C27" s="18">
        <v>192133026</v>
      </c>
      <c r="D27" s="62">
        <v>201158545.06999999</v>
      </c>
      <c r="E27" s="18">
        <v>172122819.77999979</v>
      </c>
    </row>
    <row r="28" spans="2:9" ht="19.5" customHeight="1" x14ac:dyDescent="0.35">
      <c r="B28" s="57" t="s">
        <v>25</v>
      </c>
      <c r="C28" s="18">
        <v>37490097.020000003</v>
      </c>
      <c r="D28" s="62">
        <v>34188593.140000001</v>
      </c>
      <c r="E28" s="18">
        <v>33760575.520000003</v>
      </c>
    </row>
    <row r="29" spans="2:9" ht="19.5" customHeight="1" x14ac:dyDescent="0.35">
      <c r="B29" s="57" t="s">
        <v>24</v>
      </c>
      <c r="C29" s="18">
        <v>99822830.010000005</v>
      </c>
      <c r="D29" s="62">
        <v>100141495.96000001</v>
      </c>
      <c r="E29" s="18">
        <v>100106311.78000003</v>
      </c>
    </row>
    <row r="30" spans="2:9" ht="19.5" customHeight="1" x14ac:dyDescent="0.35">
      <c r="B30" s="57" t="s">
        <v>26</v>
      </c>
      <c r="C30" s="18">
        <v>33192041</v>
      </c>
      <c r="D30" s="62">
        <v>32128474.32</v>
      </c>
      <c r="E30" s="18">
        <v>29026286.319999993</v>
      </c>
    </row>
    <row r="31" spans="2:9" ht="19.5" customHeight="1" x14ac:dyDescent="0.35">
      <c r="B31" s="57" t="s">
        <v>37</v>
      </c>
      <c r="C31" s="18">
        <v>10607802</v>
      </c>
      <c r="D31" s="62">
        <v>10348781.09</v>
      </c>
      <c r="E31" s="18">
        <v>10345469.449999999</v>
      </c>
    </row>
    <row r="32" spans="2:9" ht="19.5" customHeight="1" x14ac:dyDescent="0.35">
      <c r="B32" s="57" t="s">
        <v>38</v>
      </c>
      <c r="C32" s="18">
        <v>22480615</v>
      </c>
      <c r="D32" s="62">
        <v>16138516.699999999</v>
      </c>
      <c r="E32" s="18">
        <v>14659919.319999995</v>
      </c>
    </row>
    <row r="33" spans="2:6" ht="19.5" customHeight="1" x14ac:dyDescent="0.35">
      <c r="B33" s="57" t="s">
        <v>39</v>
      </c>
      <c r="C33" s="18">
        <v>959900</v>
      </c>
      <c r="D33" s="62">
        <v>653396</v>
      </c>
      <c r="E33" s="18">
        <v>649431.13</v>
      </c>
    </row>
    <row r="34" spans="2:6" ht="19.5" customHeight="1" x14ac:dyDescent="0.35">
      <c r="B34" s="57" t="s">
        <v>40</v>
      </c>
      <c r="C34" s="18">
        <v>5003946</v>
      </c>
      <c r="D34" s="62">
        <v>4562305.8800000008</v>
      </c>
      <c r="E34" s="18">
        <v>4360894.17</v>
      </c>
    </row>
    <row r="35" spans="2:6" ht="19.5" customHeight="1" thickBot="1" x14ac:dyDescent="0.4">
      <c r="B35" s="58" t="s">
        <v>23</v>
      </c>
      <c r="C35" s="19">
        <v>8101923</v>
      </c>
      <c r="D35" s="63">
        <v>8233632.0500000007</v>
      </c>
      <c r="E35" s="19">
        <v>7852498.2700000014</v>
      </c>
    </row>
    <row r="36" spans="2:6" ht="22.5" customHeight="1" thickBot="1" x14ac:dyDescent="0.4">
      <c r="B36" s="59" t="s">
        <v>27</v>
      </c>
      <c r="C36" s="21">
        <v>409956107.03000003</v>
      </c>
      <c r="D36" s="66">
        <v>407824333.07999992</v>
      </c>
      <c r="E36" s="21">
        <v>373154798.60999978</v>
      </c>
    </row>
    <row r="37" spans="2:6" ht="22.5" customHeight="1" x14ac:dyDescent="0.35">
      <c r="B37" s="12" t="str">
        <f>'Commitment &amp; Spend'!B6</f>
        <v>Source: RD&amp;S, 31-07-2023</v>
      </c>
      <c r="C37" s="22"/>
      <c r="D37" s="25"/>
      <c r="E37" s="27"/>
      <c r="F37" s="28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AFE5-BFB9-489F-813C-A309D2EC929B}">
  <sheetPr>
    <tabColor theme="0"/>
  </sheetPr>
  <dimension ref="A1:K18"/>
  <sheetViews>
    <sheetView zoomScale="150" zoomScaleNormal="150" workbookViewId="0"/>
  </sheetViews>
  <sheetFormatPr defaultColWidth="8.84375" defaultRowHeight="15.5" x14ac:dyDescent="0.35"/>
  <cols>
    <col min="1" max="1" width="2.765625" style="38" customWidth="1"/>
    <col min="2" max="2" width="18.3046875" style="38" bestFit="1" customWidth="1"/>
    <col min="3" max="3" width="30.07421875" style="38" bestFit="1" customWidth="1"/>
    <col min="4" max="4" width="15.07421875" style="38" bestFit="1" customWidth="1"/>
    <col min="5" max="5" width="16.07421875" style="38" bestFit="1" customWidth="1"/>
    <col min="6" max="6" width="19.53515625" style="38" bestFit="1" customWidth="1"/>
    <col min="7" max="7" width="13" style="38" customWidth="1"/>
    <col min="8" max="8" width="8.84375" style="38"/>
    <col min="9" max="9" width="26.3046875" style="38" bestFit="1" customWidth="1"/>
    <col min="10" max="11" width="0" style="38" hidden="1" customWidth="1"/>
    <col min="12" max="16384" width="8.84375" style="38"/>
  </cols>
  <sheetData>
    <row r="1" spans="1:11" x14ac:dyDescent="0.35">
      <c r="B1" s="40" t="s">
        <v>57</v>
      </c>
      <c r="F1" s="39"/>
    </row>
    <row r="2" spans="1:11" x14ac:dyDescent="0.35">
      <c r="F2" s="39"/>
    </row>
    <row r="3" spans="1:11" x14ac:dyDescent="0.35">
      <c r="A3" s="40"/>
      <c r="B3" s="41" t="s">
        <v>8</v>
      </c>
      <c r="C3" s="49" t="s">
        <v>3</v>
      </c>
      <c r="D3" s="48" t="s">
        <v>4</v>
      </c>
      <c r="E3" s="52" t="s">
        <v>48</v>
      </c>
      <c r="F3" s="42" t="s">
        <v>49</v>
      </c>
      <c r="G3" s="43"/>
    </row>
    <row r="4" spans="1:11" x14ac:dyDescent="0.35">
      <c r="B4" s="44">
        <v>2</v>
      </c>
      <c r="C4" s="50" t="s">
        <v>5</v>
      </c>
      <c r="D4" s="37">
        <v>101.86983329778671</v>
      </c>
      <c r="E4" s="53">
        <v>74.16412145999999</v>
      </c>
      <c r="F4" s="45">
        <v>0.72802829904710686</v>
      </c>
      <c r="J4" s="38">
        <v>0</v>
      </c>
      <c r="K4" s="38" t="s">
        <v>50</v>
      </c>
    </row>
    <row r="5" spans="1:11" x14ac:dyDescent="0.35">
      <c r="B5" s="44">
        <v>2</v>
      </c>
      <c r="C5" s="50" t="s">
        <v>6</v>
      </c>
      <c r="D5" s="35">
        <v>2431</v>
      </c>
      <c r="E5" s="54">
        <v>3642</v>
      </c>
      <c r="F5" s="45">
        <v>1.4981489099136158</v>
      </c>
      <c r="J5" s="38">
        <v>0.5</v>
      </c>
      <c r="K5" s="38" t="s">
        <v>51</v>
      </c>
    </row>
    <row r="6" spans="1:11" x14ac:dyDescent="0.35">
      <c r="B6" s="44">
        <v>3</v>
      </c>
      <c r="C6" s="50" t="s">
        <v>5</v>
      </c>
      <c r="D6" s="37">
        <v>153.16316158833385</v>
      </c>
      <c r="E6" s="53">
        <v>112.95323738999998</v>
      </c>
      <c r="F6" s="45">
        <v>0.73747000400521523</v>
      </c>
      <c r="J6" s="38">
        <v>0.65</v>
      </c>
      <c r="K6" s="38" t="s">
        <v>52</v>
      </c>
    </row>
    <row r="7" spans="1:11" x14ac:dyDescent="0.35">
      <c r="B7" s="44">
        <v>3</v>
      </c>
      <c r="C7" s="50" t="s">
        <v>6</v>
      </c>
      <c r="D7" s="35">
        <v>165</v>
      </c>
      <c r="E7" s="54">
        <v>184</v>
      </c>
      <c r="F7" s="45">
        <v>1.1151515151515152</v>
      </c>
      <c r="J7" s="38">
        <v>0.75</v>
      </c>
      <c r="K7" s="38" t="s">
        <v>53</v>
      </c>
    </row>
    <row r="8" spans="1:11" x14ac:dyDescent="0.35">
      <c r="B8" s="44">
        <v>3</v>
      </c>
      <c r="C8" s="50" t="s">
        <v>7</v>
      </c>
      <c r="D8" s="35">
        <v>120</v>
      </c>
      <c r="E8" s="54">
        <v>110</v>
      </c>
      <c r="F8" s="45">
        <v>0.91666666666666663</v>
      </c>
      <c r="J8" s="38">
        <v>0.85</v>
      </c>
      <c r="K8" s="38" t="s">
        <v>54</v>
      </c>
    </row>
    <row r="9" spans="1:11" x14ac:dyDescent="0.35">
      <c r="B9" s="44" t="s">
        <v>55</v>
      </c>
      <c r="C9" s="50" t="s">
        <v>5</v>
      </c>
      <c r="D9" s="37">
        <v>477.01598111179214</v>
      </c>
      <c r="E9" s="53">
        <v>384.26432606000003</v>
      </c>
      <c r="F9" s="45">
        <v>0.80555860028921111</v>
      </c>
    </row>
    <row r="10" spans="1:11" x14ac:dyDescent="0.35">
      <c r="B10" s="44" t="s">
        <v>55</v>
      </c>
      <c r="C10" s="50" t="s">
        <v>9</v>
      </c>
      <c r="D10" s="35">
        <v>790787</v>
      </c>
      <c r="E10" s="54">
        <v>1077692.7199999976</v>
      </c>
      <c r="F10" s="45">
        <v>1.3628103648643664</v>
      </c>
    </row>
    <row r="11" spans="1:11" x14ac:dyDescent="0.35">
      <c r="B11" s="44">
        <v>5</v>
      </c>
      <c r="C11" s="50" t="s">
        <v>5</v>
      </c>
      <c r="D11" s="37">
        <v>74.523761596062172</v>
      </c>
      <c r="E11" s="53">
        <v>61.778261599999993</v>
      </c>
      <c r="F11" s="45">
        <v>0.82897401146836835</v>
      </c>
    </row>
    <row r="12" spans="1:11" x14ac:dyDescent="0.35">
      <c r="B12" s="44">
        <v>5</v>
      </c>
      <c r="C12" s="50" t="s">
        <v>7</v>
      </c>
      <c r="D12" s="36">
        <v>583</v>
      </c>
      <c r="E12" s="55">
        <v>1071</v>
      </c>
      <c r="F12" s="45">
        <v>1.83704974271012</v>
      </c>
    </row>
    <row r="13" spans="1:11" x14ac:dyDescent="0.35">
      <c r="B13" s="44">
        <v>5</v>
      </c>
      <c r="C13" s="50" t="s">
        <v>9</v>
      </c>
      <c r="D13" s="35">
        <v>63710.68</v>
      </c>
      <c r="E13" s="54">
        <v>93142.569999999861</v>
      </c>
      <c r="F13" s="45">
        <v>1.4619616365733321</v>
      </c>
      <c r="G13" s="46"/>
    </row>
    <row r="14" spans="1:11" x14ac:dyDescent="0.35">
      <c r="B14" s="44">
        <v>6</v>
      </c>
      <c r="C14" s="50" t="s">
        <v>7</v>
      </c>
      <c r="D14" s="35">
        <v>416</v>
      </c>
      <c r="E14" s="54">
        <v>164</v>
      </c>
      <c r="F14" s="45">
        <v>0.39423076923076922</v>
      </c>
    </row>
    <row r="15" spans="1:11" x14ac:dyDescent="0.35">
      <c r="B15" s="44">
        <v>6</v>
      </c>
      <c r="C15" s="50" t="s">
        <v>5</v>
      </c>
      <c r="D15" s="37">
        <v>127.92919460602519</v>
      </c>
      <c r="E15" s="53">
        <v>173.63614972999997</v>
      </c>
      <c r="F15" s="45">
        <v>1.3572832242455319</v>
      </c>
    </row>
    <row r="16" spans="1:11" x14ac:dyDescent="0.35">
      <c r="B16" s="44">
        <v>6</v>
      </c>
      <c r="C16" s="51" t="s">
        <v>10</v>
      </c>
      <c r="D16" s="35">
        <v>1381745</v>
      </c>
      <c r="E16" s="54">
        <v>1381745</v>
      </c>
      <c r="F16" s="45">
        <v>1</v>
      </c>
    </row>
    <row r="17" spans="2:5" x14ac:dyDescent="0.35">
      <c r="B17" s="38" t="str">
        <f>'Commitment &amp; Spend'!B6</f>
        <v>Source: RD&amp;S, 31-07-2023</v>
      </c>
      <c r="D17" s="47"/>
      <c r="E17" s="47"/>
    </row>
    <row r="18" spans="2:5" x14ac:dyDescent="0.35">
      <c r="B18" s="38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A46509988</value>
    </field>
    <field name="Objective-Title">
      <value order="0">2023 07 31 Welsh Government Rural Communities - Rural Development Programme 2014-2020 - Progress in Delivery - Eng</value>
    </field>
    <field name="Objective-Description">
      <value order="0"/>
    </field>
    <field name="Objective-CreationStamp">
      <value order="0">2023-08-24T11:44:15Z</value>
    </field>
    <field name="Objective-IsApproved">
      <value order="0">false</value>
    </field>
    <field name="Objective-IsPublished">
      <value order="0">true</value>
    </field>
    <field name="Objective-DatePublished">
      <value order="0">2023-08-24T11:49:40Z</value>
    </field>
    <field name="Objective-ModificationStamp">
      <value order="0">2023-08-24T11:49:40Z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vA88160464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Commitment &amp; Spend</vt:lpstr>
      <vt:lpstr>EOIs</vt:lpstr>
      <vt:lpstr>Performance Indicators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2023-08-24T15:32:20Z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A46509988</vt:lpwstr>
  </property>
  <property fmtid="{D5CDD505-2E9C-101B-9397-08002B2CF9AE}" pid="4" name="Objective-Title">
    <vt:lpwstr>2023 07 31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2023-08-24T11:44:25Z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2023-08-24T11:49:40Z</vt:filetime>
  </property>
  <property fmtid="{D5CDD505-2E9C-101B-9397-08002B2CF9AE}" pid="10" name="Objective-ModificationStamp">
    <vt:filetime>2023-08-24T11:49:40Z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vA88160464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