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Z:\WebSite\Environment&amp;Countryside\2023-2024 MFS\"/>
    </mc:Choice>
  </mc:AlternateContent>
  <xr:revisionPtr revIDLastSave="0" documentId="8_{3B3D59C7-D40B-49C2-BC13-2E687347F3CC}" xr6:coauthVersionLast="47" xr6:coauthVersionMax="47" xr10:uidLastSave="{00000000-0000-0000-0000-000000000000}"/>
  <bookViews>
    <workbookView xWindow="1900" yWindow="0" windowWidth="17300" windowHeight="10200" tabRatio="941" xr2:uid="{00000000-000D-0000-FFFF-FFFF00000000}"/>
  </bookViews>
  <sheets>
    <sheet name="Commitment &amp; Spend" sheetId="1" r:id="rId1"/>
    <sheet name="EOIs" sheetId="9" r:id="rId2"/>
    <sheet name="Performance Indicators" sheetId="21" r:id="rId3"/>
  </sheets>
  <externalReferences>
    <externalReference r:id="rId4"/>
  </externalReferences>
  <definedNames>
    <definedName name="AEMtypolist2">'[1]technical sheet AEM typology'!$A$2:$A$11</definedName>
    <definedName name="list1">'[1]tech sheet 2'!$G$10:$G$12</definedName>
    <definedName name="list3">'[1]tech sheet 2'!$H$10:$H$11</definedName>
    <definedName name="Measureslist" localSheetId="2">'[1]Annex 1 A1 P4'!#REF!</definedName>
    <definedName name="Measureslist">'[1]Annex 1 A1 P4'!#REF!</definedName>
    <definedName name="Measureslist2">'[1]Annex 1 A1 P4'!#REF!</definedName>
    <definedName name="RDPMSlist">'[1]technical sheet AEM typology'!$E$2:$E$119</definedName>
    <definedName name="yesnolist">'[1]technical sheet AEM typology'!$C$3:$C$4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21" l="1"/>
  <c r="B37" i="9" l="1"/>
  <c r="B21" i="9"/>
</calcChain>
</file>

<file path=xl/sharedStrings.xml><?xml version="1.0" encoding="utf-8"?>
<sst xmlns="http://schemas.openxmlformats.org/spreadsheetml/2006/main" count="65" uniqueCount="53">
  <si>
    <t>£ Millions</t>
  </si>
  <si>
    <t>TOTAL</t>
  </si>
  <si>
    <t>EAFRD</t>
  </si>
  <si>
    <t>Outputs</t>
  </si>
  <si>
    <t>Target</t>
  </si>
  <si>
    <t>Total public expenditure</t>
  </si>
  <si>
    <t>Priority</t>
  </si>
  <si>
    <t>Technical Assistance</t>
  </si>
  <si>
    <t>Scheme</t>
  </si>
  <si>
    <t>Total
Spend</t>
  </si>
  <si>
    <t>Cooperation &amp; Supply Chain Development Scheme*</t>
  </si>
  <si>
    <t>Rural Community Development Fund*</t>
  </si>
  <si>
    <t>European Innovation Partnership</t>
  </si>
  <si>
    <t>LEADER</t>
  </si>
  <si>
    <t>Knowledge Transfer &amp; Innovation*</t>
  </si>
  <si>
    <t>Rural Business Investment Scheme*</t>
  </si>
  <si>
    <t>Rural Business Advisory Service*</t>
  </si>
  <si>
    <t>Socio-Economic Total</t>
  </si>
  <si>
    <t>*Figures include Direct Applications</t>
  </si>
  <si>
    <t>Legacy Schemes</t>
  </si>
  <si>
    <t>Glastir Entry</t>
  </si>
  <si>
    <t>Glastir Commons</t>
  </si>
  <si>
    <t>Glastir Organics</t>
  </si>
  <si>
    <t>Agri-Environment Total</t>
  </si>
  <si>
    <t>Co-operative Forest Planning Scheme</t>
  </si>
  <si>
    <t>Farm Business Grant Scheme</t>
  </si>
  <si>
    <t>Food Business Investment Scheme*</t>
  </si>
  <si>
    <t>Sustainable Management Scheme</t>
  </si>
  <si>
    <t>Sustainable Production Grant</t>
  </si>
  <si>
    <t>Timber Business Investment Scheme</t>
  </si>
  <si>
    <t>Scheme
Allocation</t>
  </si>
  <si>
    <t>Forest Monitoring and Risk Management Scheme</t>
  </si>
  <si>
    <t>Glastir Advanced</t>
  </si>
  <si>
    <t>Glastir Small Grants</t>
  </si>
  <si>
    <t>Glastir Woodland Creation</t>
  </si>
  <si>
    <t>Glastir Woodland Management</t>
  </si>
  <si>
    <t>Glastir Woodland Restoration</t>
  </si>
  <si>
    <t>Farm &amp; Forestry Infrastructure</t>
  </si>
  <si>
    <t>Total committed to projects</t>
  </si>
  <si>
    <t>Enabling Wales's Natural Resources Scheme</t>
  </si>
  <si>
    <t>Allocation</t>
  </si>
  <si>
    <t>Spend</t>
  </si>
  <si>
    <t>Achieved</t>
  </si>
  <si>
    <t>Percentage Achieved</t>
  </si>
  <si>
    <t>0-49%</t>
  </si>
  <si>
    <t>65-74%</t>
  </si>
  <si>
    <t>P4</t>
  </si>
  <si>
    <t>Performance Indicators*</t>
  </si>
  <si>
    <t>Source: RD&amp;S, 30-09-2023</t>
  </si>
  <si>
    <r>
      <t>Committed</t>
    </r>
    <r>
      <rPr>
        <b/>
        <vertAlign val="superscript"/>
        <sz val="12"/>
        <color theme="1"/>
        <rFont val="Arial"/>
        <family val="2"/>
      </rPr>
      <t>2</t>
    </r>
  </si>
  <si>
    <r>
      <t>Allocation, Spend &amp; Commitment</t>
    </r>
    <r>
      <rPr>
        <b/>
        <vertAlign val="superscript"/>
        <sz val="16"/>
        <color theme="1"/>
        <rFont val="Arial"/>
        <family val="2"/>
      </rPr>
      <t>1</t>
    </r>
  </si>
  <si>
    <t>2 The Wales Rural Development Programme 2014-2020  is fully committed; as part of the contingency planning ,an element of over-programming has been factored into the overall financial budgeting  to achieve a successful programme delivery.</t>
  </si>
  <si>
    <t>1 Financial allocations in this report are taken from the last approved modification dated 26 January 2022. The final modification has been submitted to the Commission, this modification is solely focused on the financial aspects, to ensure the funds are aligned to spend across the identified measures, priorities and focus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</si>
</sst>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_-;\-* #,##0_-;_-* &quot;-&quot;??_-;_-@_-"/>
    <numFmt numFmtId="165" formatCode="_-* #,##0.0_-;\-* #,##0.0_-;_-* &quot;-&quot;??_-;_-@_-"/>
    <numFmt numFmtId="166" formatCode="\(0%\)"/>
    <numFmt numFmtId="167" formatCode="_-&quot;£&quot;* #,##0_-;\-&quot;£&quot;* #,##0_-;_-&quot;£&quot;* &quot;-&quot;??_-;_-@_-"/>
    <numFmt numFmtId="168" formatCode="[$€-2]\ #,##0.0"/>
  </numFmts>
  <fonts count="13" x14ac:knownFonts="1">
    <font>
      <sz val="12"/>
      <color theme="1"/>
      <name val="Arial"/>
      <family val="2"/>
    </font>
    <font>
      <sz val="12"/>
      <color theme="1"/>
      <name val="Arial"/>
      <family val="2"/>
    </font>
    <font>
      <b/>
      <sz val="16"/>
      <color theme="1"/>
      <name val="Arial"/>
      <family val="2"/>
    </font>
    <font>
      <sz val="12"/>
      <name val="Arial"/>
      <family val="2"/>
    </font>
    <font>
      <b/>
      <sz val="12"/>
      <color theme="1"/>
      <name val="Arial"/>
      <family val="2"/>
    </font>
    <font>
      <b/>
      <vertAlign val="superscript"/>
      <sz val="12"/>
      <color theme="1"/>
      <name val="Arial"/>
      <family val="2"/>
    </font>
    <font>
      <i/>
      <sz val="12"/>
      <color theme="1"/>
      <name val="Arial"/>
      <family val="2"/>
    </font>
    <font>
      <sz val="10"/>
      <color theme="1"/>
      <name val="Arial"/>
      <family val="2"/>
    </font>
    <font>
      <b/>
      <sz val="12"/>
      <name val="Arial"/>
      <family val="2"/>
    </font>
    <font>
      <sz val="10"/>
      <name val="Arial"/>
      <family val="2"/>
    </font>
    <font>
      <sz val="11"/>
      <name val="Calibri"/>
      <family val="2"/>
      <scheme val="minor"/>
    </font>
    <font>
      <b/>
      <i/>
      <sz val="10"/>
      <name val="Arial"/>
      <family val="2"/>
    </font>
    <font>
      <b/>
      <vertAlign val="superscript"/>
      <sz val="16"/>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8">
    <xf numFmtId="0" fontId="0" fillId="0" borderId="0"/>
    <xf numFmtId="43"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9" fillId="0" borderId="0"/>
    <xf numFmtId="0" fontId="3"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11" fillId="0" borderId="0" applyFont="0" applyFill="0" applyBorder="0" applyAlignment="0" applyProtection="0"/>
  </cellStyleXfs>
  <cellXfs count="65">
    <xf numFmtId="0" fontId="0" fillId="0" borderId="0" xfId="0"/>
    <xf numFmtId="0" fontId="2" fillId="0" borderId="0" xfId="0" applyFont="1"/>
    <xf numFmtId="0" fontId="3" fillId="0" borderId="0" xfId="0" applyFont="1"/>
    <xf numFmtId="0" fontId="0" fillId="0" borderId="1" xfId="0" applyBorder="1"/>
    <xf numFmtId="0" fontId="0" fillId="0" borderId="1" xfId="0" applyBorder="1" applyAlignment="1">
      <alignment horizontal="right"/>
    </xf>
    <xf numFmtId="0" fontId="0" fillId="0" borderId="3" xfId="0" applyBorder="1" applyAlignment="1">
      <alignment vertical="center"/>
    </xf>
    <xf numFmtId="0" fontId="0" fillId="0" borderId="3" xfId="0" applyBorder="1"/>
    <xf numFmtId="0" fontId="4" fillId="0" borderId="0" xfId="0" applyFont="1" applyAlignment="1">
      <alignment horizontal="center" vertical="center" wrapText="1"/>
    </xf>
    <xf numFmtId="164" fontId="1" fillId="0" borderId="1" xfId="1" applyNumberFormat="1" applyFont="1" applyFill="1" applyBorder="1" applyAlignment="1">
      <alignment horizontal="right" vertical="center"/>
    </xf>
    <xf numFmtId="165" fontId="1" fillId="0" borderId="1" xfId="1" applyNumberFormat="1" applyFont="1" applyFill="1" applyBorder="1" applyAlignment="1">
      <alignment horizontal="right" vertical="center"/>
    </xf>
    <xf numFmtId="166" fontId="6" fillId="0" borderId="1" xfId="2" applyNumberFormat="1" applyFont="1" applyFill="1" applyBorder="1" applyAlignment="1">
      <alignment horizontal="right" vertical="center"/>
    </xf>
    <xf numFmtId="0" fontId="7" fillId="0" borderId="0" xfId="0" applyFont="1" applyAlignment="1">
      <alignment vertical="center"/>
    </xf>
    <xf numFmtId="0" fontId="3" fillId="0" borderId="0" xfId="0" applyFont="1" applyAlignment="1">
      <alignment vertical="center"/>
    </xf>
    <xf numFmtId="0" fontId="8" fillId="0" borderId="1" xfId="0" applyFont="1" applyBorder="1" applyAlignment="1">
      <alignment horizontal="center" vertical="center" wrapText="1"/>
    </xf>
    <xf numFmtId="167" fontId="3" fillId="0" borderId="0" xfId="0" applyNumberFormat="1" applyFont="1" applyAlignment="1">
      <alignment horizontal="center" vertical="center" wrapText="1"/>
    </xf>
    <xf numFmtId="167" fontId="3" fillId="0" borderId="0" xfId="0" applyNumberFormat="1" applyFont="1" applyAlignment="1">
      <alignment horizontal="center" vertical="center"/>
    </xf>
    <xf numFmtId="167"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xf>
    <xf numFmtId="167" fontId="8" fillId="0" borderId="1" xfId="0" applyNumberFormat="1" applyFont="1" applyBorder="1" applyAlignment="1">
      <alignment horizontal="center" vertical="center"/>
    </xf>
    <xf numFmtId="0" fontId="8" fillId="0" borderId="0" xfId="0" applyFont="1" applyAlignment="1">
      <alignment horizontal="center" vertical="center"/>
    </xf>
    <xf numFmtId="167" fontId="8" fillId="0" borderId="0" xfId="0" applyNumberFormat="1" applyFont="1" applyAlignment="1">
      <alignment horizontal="center" vertical="center"/>
    </xf>
    <xf numFmtId="0" fontId="8" fillId="0" borderId="0" xfId="0" applyFont="1" applyAlignment="1">
      <alignment horizontal="center" vertical="center" wrapText="1"/>
    </xf>
    <xf numFmtId="167" fontId="8" fillId="0" borderId="0" xfId="0" applyNumberFormat="1" applyFont="1" applyAlignment="1">
      <alignment horizontal="center" vertical="center" wrapText="1"/>
    </xf>
    <xf numFmtId="0" fontId="10" fillId="0" borderId="1" xfId="0" applyFont="1" applyBorder="1"/>
    <xf numFmtId="44" fontId="8" fillId="0" borderId="0" xfId="0" applyNumberFormat="1" applyFont="1" applyAlignment="1">
      <alignment horizontal="center" vertical="center" wrapText="1"/>
    </xf>
    <xf numFmtId="44" fontId="8" fillId="0" borderId="0" xfId="0" applyNumberFormat="1" applyFont="1" applyAlignment="1">
      <alignment horizontal="center" vertical="center"/>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164" fontId="1" fillId="3" borderId="1" xfId="1" applyNumberFormat="1" applyFont="1" applyFill="1" applyBorder="1" applyAlignment="1">
      <alignment horizontal="right" vertical="center"/>
    </xf>
    <xf numFmtId="0" fontId="0" fillId="3" borderId="1" xfId="0" applyFill="1" applyBorder="1" applyAlignment="1">
      <alignment horizontal="right" vertical="center"/>
    </xf>
    <xf numFmtId="165" fontId="1" fillId="3" borderId="1" xfId="1" applyNumberFormat="1" applyFont="1" applyFill="1" applyBorder="1" applyAlignment="1">
      <alignment horizontal="right" vertical="center"/>
    </xf>
    <xf numFmtId="166" fontId="6" fillId="3" borderId="1" xfId="2" applyNumberFormat="1" applyFont="1" applyFill="1" applyBorder="1" applyAlignment="1">
      <alignment horizontal="right" vertical="center"/>
    </xf>
    <xf numFmtId="168" fontId="0" fillId="2" borderId="6" xfId="0" applyNumberFormat="1" applyFill="1" applyBorder="1"/>
    <xf numFmtId="0" fontId="0" fillId="2" borderId="0" xfId="0" applyFill="1"/>
    <xf numFmtId="10" fontId="0" fillId="2" borderId="0" xfId="0" applyNumberFormat="1" applyFill="1"/>
    <xf numFmtId="0" fontId="4" fillId="2" borderId="0" xfId="0" applyFont="1" applyFill="1"/>
    <xf numFmtId="0" fontId="4" fillId="2" borderId="6" xfId="0" applyFont="1" applyFill="1" applyBorder="1"/>
    <xf numFmtId="10" fontId="4" fillId="2" borderId="6" xfId="0" applyNumberFormat="1" applyFont="1" applyFill="1" applyBorder="1"/>
    <xf numFmtId="0" fontId="0" fillId="2" borderId="0" xfId="0" applyFill="1" applyAlignment="1">
      <alignment horizontal="center"/>
    </xf>
    <xf numFmtId="0" fontId="4" fillId="2" borderId="6" xfId="0" applyFont="1" applyFill="1" applyBorder="1" applyAlignment="1">
      <alignment horizontal="left"/>
    </xf>
    <xf numFmtId="9" fontId="0" fillId="2" borderId="6" xfId="0" applyNumberFormat="1" applyFill="1" applyBorder="1"/>
    <xf numFmtId="168" fontId="0" fillId="2" borderId="0" xfId="0" applyNumberFormat="1" applyFill="1"/>
    <xf numFmtId="0" fontId="4" fillId="0" borderId="6" xfId="0" applyFont="1" applyBorder="1" applyAlignment="1">
      <alignment horizontal="center" vertical="center"/>
    </xf>
    <xf numFmtId="0" fontId="4" fillId="3" borderId="6" xfId="0" applyFont="1" applyFill="1" applyBorder="1"/>
    <xf numFmtId="0" fontId="0" fillId="3" borderId="6" xfId="0" applyFill="1" applyBorder="1"/>
    <xf numFmtId="0" fontId="4" fillId="3" borderId="6" xfId="0" applyFont="1" applyFill="1" applyBorder="1" applyAlignment="1">
      <alignment horizontal="center"/>
    </xf>
    <xf numFmtId="168" fontId="0" fillId="3" borderId="6" xfId="0" applyNumberFormat="1" applyFill="1" applyBorder="1"/>
    <xf numFmtId="0" fontId="8" fillId="3" borderId="1" xfId="0" applyFont="1" applyFill="1" applyBorder="1" applyAlignment="1">
      <alignment horizontal="center" vertical="center"/>
    </xf>
    <xf numFmtId="0" fontId="3" fillId="3" borderId="0" xfId="0" applyFont="1" applyFill="1" applyAlignment="1">
      <alignment vertical="center"/>
    </xf>
    <xf numFmtId="0" fontId="3" fillId="3" borderId="1" xfId="0" applyFont="1" applyFill="1" applyBorder="1" applyAlignment="1">
      <alignment vertical="center"/>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wrapText="1"/>
    </xf>
    <xf numFmtId="167" fontId="3" fillId="3" borderId="0" xfId="0" applyNumberFormat="1" applyFont="1" applyFill="1" applyAlignment="1">
      <alignment horizontal="center" vertical="center" wrapText="1"/>
    </xf>
    <xf numFmtId="167" fontId="3" fillId="3" borderId="0" xfId="0" applyNumberFormat="1" applyFont="1" applyFill="1" applyAlignment="1">
      <alignment horizontal="center" vertical="center"/>
    </xf>
    <xf numFmtId="167" fontId="3" fillId="3" borderId="1" xfId="0" applyNumberFormat="1" applyFont="1" applyFill="1" applyBorder="1" applyAlignment="1">
      <alignment horizontal="center" vertical="center" wrapText="1"/>
    </xf>
    <xf numFmtId="167" fontId="8" fillId="3" borderId="1" xfId="0" applyNumberFormat="1" applyFont="1" applyFill="1" applyBorder="1" applyAlignment="1">
      <alignment horizontal="center" vertical="center" wrapText="1"/>
    </xf>
    <xf numFmtId="0" fontId="10" fillId="0" borderId="0" xfId="0" applyFont="1"/>
    <xf numFmtId="167" fontId="8" fillId="3" borderId="1" xfId="0" applyNumberFormat="1" applyFont="1" applyFill="1" applyBorder="1" applyAlignment="1">
      <alignment horizontal="center" vertical="center"/>
    </xf>
    <xf numFmtId="164" fontId="0" fillId="3" borderId="1" xfId="1" applyNumberFormat="1" applyFont="1" applyFill="1" applyBorder="1" applyAlignment="1">
      <alignment horizontal="right" vertical="center"/>
    </xf>
    <xf numFmtId="0" fontId="7" fillId="0" borderId="0" xfId="0" applyFont="1" applyAlignment="1">
      <alignment horizontal="left" vertical="top"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3" borderId="5" xfId="0" applyFont="1" applyFill="1" applyBorder="1" applyAlignment="1">
      <alignment horizontal="center" vertical="center" wrapText="1"/>
    </xf>
  </cellXfs>
  <cellStyles count="38">
    <cellStyle name="Comma" xfId="1" builtinId="3"/>
    <cellStyle name="Comma 2" xfId="3" xr:uid="{00000000-0005-0000-0000-000001000000}"/>
    <cellStyle name="Comma 3" xfId="4" xr:uid="{00000000-0005-0000-0000-000002000000}"/>
    <cellStyle name="Comma 3 2" xfId="5" xr:uid="{00000000-0005-0000-0000-000003000000}"/>
    <cellStyle name="Comma 3 2 2" xfId="6" xr:uid="{00000000-0005-0000-0000-000004000000}"/>
    <cellStyle name="Comma 3 3" xfId="7" xr:uid="{00000000-0005-0000-0000-000005000000}"/>
    <cellStyle name="Comma 4" xfId="8" xr:uid="{00000000-0005-0000-0000-000006000000}"/>
    <cellStyle name="Currency 2" xfId="9" xr:uid="{00000000-0005-0000-0000-000007000000}"/>
    <cellStyle name="Currency 2 2" xfId="10" xr:uid="{00000000-0005-0000-0000-000008000000}"/>
    <cellStyle name="Currency 2 2 2" xfId="11" xr:uid="{00000000-0005-0000-0000-000009000000}"/>
    <cellStyle name="Currency 2 3" xfId="12" xr:uid="{00000000-0005-0000-0000-00000A000000}"/>
    <cellStyle name="Currency 3" xfId="13" xr:uid="{00000000-0005-0000-0000-00000B000000}"/>
    <cellStyle name="Normal" xfId="0" builtinId="0"/>
    <cellStyle name="Normal 10" xfId="14" xr:uid="{00000000-0005-0000-0000-00000D000000}"/>
    <cellStyle name="Normal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3 3 2" xfId="20" xr:uid="{00000000-0005-0000-0000-000013000000}"/>
    <cellStyle name="Normal 3 4" xfId="21" xr:uid="{00000000-0005-0000-0000-000014000000}"/>
    <cellStyle name="Normal 3 5" xfId="22" xr:uid="{00000000-0005-0000-0000-000015000000}"/>
    <cellStyle name="Normal 3 6" xfId="23" xr:uid="{00000000-0005-0000-0000-000016000000}"/>
    <cellStyle name="Normal 3 7" xfId="24" xr:uid="{00000000-0005-0000-0000-000017000000}"/>
    <cellStyle name="Normal 3_Annex 1 A1 P4" xfId="25" xr:uid="{00000000-0005-0000-0000-000018000000}"/>
    <cellStyle name="Normal 4" xfId="26" xr:uid="{00000000-0005-0000-0000-000019000000}"/>
    <cellStyle name="Normal 5" xfId="27" xr:uid="{00000000-0005-0000-0000-00001A000000}"/>
    <cellStyle name="Normal 5 2" xfId="28" xr:uid="{00000000-0005-0000-0000-00001B000000}"/>
    <cellStyle name="Normal 5 2 2" xfId="29" xr:uid="{00000000-0005-0000-0000-00001C000000}"/>
    <cellStyle name="Normal 5 3" xfId="30" xr:uid="{00000000-0005-0000-0000-00001D000000}"/>
    <cellStyle name="Normal 5_NOTES - Coop v2" xfId="31" xr:uid="{00000000-0005-0000-0000-00001E000000}"/>
    <cellStyle name="Normal 6" xfId="32" xr:uid="{00000000-0005-0000-0000-00001F000000}"/>
    <cellStyle name="Normal 7" xfId="33" xr:uid="{00000000-0005-0000-0000-000020000000}"/>
    <cellStyle name="Normal 8" xfId="34" xr:uid="{00000000-0005-0000-0000-000021000000}"/>
    <cellStyle name="Normal 9" xfId="35" xr:uid="{00000000-0005-0000-0000-000022000000}"/>
    <cellStyle name="Percent" xfId="2" builtinId="5"/>
    <cellStyle name="Percent 2" xfId="36" xr:uid="{00000000-0005-0000-0000-000024000000}"/>
    <cellStyle name="Percent 3" xfId="37"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efaultHome\Objects\_RDP%202014-20%20Indicator%20Plan%20FINAL%20excel%20tool%20-%201st%20modification%20PMC%20amendment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sheetName val="Mapping to FA"/>
      <sheetName val="Mapping to Finance"/>
      <sheetName val="Performance Framework - Plan C"/>
      <sheetName val="Performance Reserve"/>
      <sheetName val="Cover"/>
      <sheetName val="1a"/>
      <sheetName val="1b"/>
      <sheetName val="1c"/>
      <sheetName val="2a"/>
      <sheetName val="2b"/>
      <sheetName val="3a"/>
      <sheetName val="3b"/>
      <sheetName val="P4"/>
      <sheetName val="P4 (FO)"/>
      <sheetName val="5a"/>
      <sheetName val="5b"/>
      <sheetName val="5C"/>
      <sheetName val="5D"/>
      <sheetName val="5e"/>
      <sheetName val="6a"/>
      <sheetName val="6b"/>
      <sheetName val="6c"/>
      <sheetName val="Annex 1 A1 P4"/>
      <sheetName val="Annex 1 A2 P4 FO"/>
      <sheetName val="table 3 additional contribution"/>
      <sheetName val="Table overview exp"/>
      <sheetName val="technical sheet AEM typology"/>
      <sheetName val="tech sheet 2"/>
      <sheetName val="context indicators"/>
      <sheetName val="M1 KT &amp; Innovation"/>
      <sheetName val="M1.1 Food Centres"/>
      <sheetName val="M2 Rural Bus &amp; Advisory"/>
      <sheetName val="M2 Glastir Advisory Support"/>
      <sheetName val="M2 NRW Woodlands"/>
      <sheetName val="M2 Glastir Hist.&amp;Water Quality"/>
      <sheetName val="M16.1 EIP"/>
      <sheetName val="M16.2 -16.0 C&amp;SCD"/>
      <sheetName val="M16.2 CTA Community Transport"/>
      <sheetName val="M16.3 Cluster Development"/>
      <sheetName val="M16.5 SMS"/>
      <sheetName val="M4.1 SPG"/>
      <sheetName val="M4.2 FBIS"/>
      <sheetName val="M4.3 F &amp; F Infras"/>
      <sheetName val="M4.4 Glastir Small Grant"/>
      <sheetName val="M4.4 Glastir SmallGrant Woods"/>
      <sheetName val="M4.4 Glastir Habitat"/>
      <sheetName val="M4.4 Glastir Adv Capital "/>
      <sheetName val="M4.4 Glastir Adv Woodlands"/>
      <sheetName val="M5 Resilience Scheme"/>
      <sheetName val="M6.1 Young Farmers Scheme"/>
      <sheetName val="M6.2 Rural Bus Start-Up Scheme"/>
      <sheetName val="M6.4 TISS"/>
      <sheetName val="M6.4 RBIS"/>
      <sheetName val="M7 RCDF"/>
      <sheetName val="M7.5 Destination Mmt Partnershp"/>
      <sheetName val="M8.1+8.2 GWC new"/>
      <sheetName val="M8.1 FWS - FWPS"/>
      <sheetName val="M8.1 GWCP old"/>
      <sheetName val="M8.1 ILP old"/>
      <sheetName val="M8.2 Glastir Agro For"/>
      <sheetName val="M8.3 Forest M &amp; Risk "/>
      <sheetName val="M8.4 GW - Rest"/>
      <sheetName val="M8.5 GWM - old"/>
      <sheetName val="M8.5 GW - Forest Man Plan"/>
      <sheetName val="M8.6 GWM - Economy"/>
      <sheetName val="M8.6 TBIS"/>
      <sheetName val="M10 Entry OLD"/>
      <sheetName val="M10 Advanced Area-Based"/>
      <sheetName val="M10 Commons"/>
      <sheetName val="M10 Habitat Network"/>
      <sheetName val="M11 Glastir Organics"/>
      <sheetName val="M15.1 GW-AreaPayment"/>
      <sheetName val="M17 Mutal Funds"/>
      <sheetName val="M19 LEADER"/>
    </sheetNames>
    <sheetDataSet>
      <sheetData sheetId="0"/>
      <sheetData sheetId="1"/>
      <sheetData sheetId="2">
        <row r="22">
          <cell r="D22">
            <v>38834716.979999997</v>
          </cell>
        </row>
      </sheetData>
      <sheetData sheetId="3"/>
      <sheetData sheetId="4"/>
      <sheetData sheetId="5"/>
      <sheetData sheetId="6"/>
      <sheetData sheetId="7">
        <row r="8">
          <cell r="D8">
            <v>45</v>
          </cell>
        </row>
      </sheetData>
      <sheetData sheetId="8"/>
      <sheetData sheetId="9">
        <row r="9">
          <cell r="D9">
            <v>384</v>
          </cell>
        </row>
      </sheetData>
      <sheetData sheetId="10">
        <row r="23">
          <cell r="D23">
            <v>0</v>
          </cell>
        </row>
      </sheetData>
      <sheetData sheetId="11">
        <row r="14">
          <cell r="D14">
            <v>50</v>
          </cell>
        </row>
      </sheetData>
      <sheetData sheetId="12">
        <row r="12">
          <cell r="D12">
            <v>0</v>
          </cell>
        </row>
      </sheetData>
      <sheetData sheetId="13">
        <row r="9">
          <cell r="J9">
            <v>635399</v>
          </cell>
        </row>
      </sheetData>
      <sheetData sheetId="14">
        <row r="9">
          <cell r="J9">
            <v>700</v>
          </cell>
        </row>
      </sheetData>
      <sheetData sheetId="15">
        <row r="15">
          <cell r="D15">
            <v>0</v>
          </cell>
        </row>
      </sheetData>
      <sheetData sheetId="16">
        <row r="8">
          <cell r="D8">
            <v>45</v>
          </cell>
        </row>
      </sheetData>
      <sheetData sheetId="17">
        <row r="11">
          <cell r="D11">
            <v>197</v>
          </cell>
        </row>
      </sheetData>
      <sheetData sheetId="18">
        <row r="10">
          <cell r="F10">
            <v>10925306.5601</v>
          </cell>
        </row>
      </sheetData>
      <sheetData sheetId="19">
        <row r="10">
          <cell r="D10">
            <v>832</v>
          </cell>
        </row>
      </sheetData>
      <sheetData sheetId="20">
        <row r="12">
          <cell r="D12">
            <v>53822012.299999997</v>
          </cell>
        </row>
      </sheetData>
      <sheetData sheetId="21">
        <row r="10">
          <cell r="G10">
            <v>100</v>
          </cell>
        </row>
      </sheetData>
      <sheetData sheetId="22">
        <row r="9">
          <cell r="D9">
            <v>49</v>
          </cell>
        </row>
      </sheetData>
      <sheetData sheetId="23"/>
      <sheetData sheetId="24"/>
      <sheetData sheetId="25"/>
      <sheetData sheetId="26"/>
      <sheetData sheetId="27">
        <row r="2">
          <cell r="A2" t="str">
            <v>Please select one category</v>
          </cell>
          <cell r="E2" t="str">
            <v>AT - National</v>
          </cell>
        </row>
        <row r="3">
          <cell r="A3" t="str">
            <v>Better management, reduction of mineral fertilizers and pesticides (inclus. Integarted production)</v>
          </cell>
          <cell r="E3" t="str">
            <v>BE - Flanders</v>
          </cell>
        </row>
        <row r="4">
          <cell r="A4" t="str">
            <v>Soil cover, ploughing techniques, low tillage, Conservation agriculture</v>
          </cell>
          <cell r="C4" t="str">
            <v>√</v>
          </cell>
          <cell r="E4" t="str">
            <v>BE - Wallonia</v>
          </cell>
        </row>
        <row r="5">
          <cell r="A5" t="str">
            <v>Reduction of irrigated areas and/or irrigation rate, irrigation techniques</v>
          </cell>
          <cell r="E5" t="str">
            <v>BE (no RDP)</v>
          </cell>
        </row>
        <row r="6">
          <cell r="A6" t="str">
            <v>Reduction of drainage, management of wetlands</v>
          </cell>
          <cell r="E6" t="str">
            <v>BG - National</v>
          </cell>
        </row>
        <row r="7">
          <cell r="A7" t="str">
            <v>Creation, upkeep of ecological features (e.g. field margins, buffer areas, flower strips, hedgerows, trees)</v>
          </cell>
          <cell r="E7" t="str">
            <v>CY - National</v>
          </cell>
        </row>
        <row r="8">
          <cell r="A8" t="str">
            <v>Maintenance of HNV arable and grassland systems (e.g. mowing techniques, hand labour, leaving of winter stubbles in arable areas), introduction of extensive grazing practices, conversion of arable land to grassland.</v>
          </cell>
          <cell r="E8" t="str">
            <v>CZ - National</v>
          </cell>
        </row>
        <row r="9">
          <cell r="A9" t="str">
            <v>Crop diversification, crop rotation</v>
          </cell>
          <cell r="E9" t="str">
            <v>DE - Baden-Württemberg</v>
          </cell>
        </row>
        <row r="10">
          <cell r="A10" t="str">
            <v>Animal feed regimes, manure management</v>
          </cell>
          <cell r="E10" t="str">
            <v>DE - Bayern</v>
          </cell>
        </row>
        <row r="11">
          <cell r="A11" t="str">
            <v>Others</v>
          </cell>
          <cell r="E11" t="str">
            <v>DE - Berlin + Brandenburg</v>
          </cell>
        </row>
        <row r="12">
          <cell r="E12" t="str">
            <v>DE - Hamburg</v>
          </cell>
        </row>
        <row r="13">
          <cell r="E13" t="str">
            <v>DE - Hessen</v>
          </cell>
        </row>
        <row r="14">
          <cell r="E14" t="str">
            <v>DE - Mecklenburg-Vorpommern</v>
          </cell>
        </row>
        <row r="15">
          <cell r="E15" t="str">
            <v>DE - Niedersachsen + Bremen</v>
          </cell>
        </row>
        <row r="16">
          <cell r="E16" t="str">
            <v>DE - Nordrhein-Westfalen</v>
          </cell>
        </row>
        <row r="17">
          <cell r="E17" t="str">
            <v>DE - Rheinland-Pfalz</v>
          </cell>
        </row>
        <row r="18">
          <cell r="E18" t="str">
            <v>DE - Saarland</v>
          </cell>
        </row>
        <row r="19">
          <cell r="E19" t="str">
            <v>DE - Sachsen</v>
          </cell>
        </row>
        <row r="20">
          <cell r="E20" t="str">
            <v>DE - Sachsen-Anhalt</v>
          </cell>
        </row>
        <row r="21">
          <cell r="E21" t="str">
            <v>DE - Schleswig-Holstein</v>
          </cell>
        </row>
        <row r="22">
          <cell r="E22" t="str">
            <v>DE - Thüringen</v>
          </cell>
        </row>
        <row r="23">
          <cell r="E23" t="str">
            <v>DE (no RDP)</v>
          </cell>
        </row>
        <row r="24">
          <cell r="E24" t="str">
            <v>DK - National</v>
          </cell>
        </row>
        <row r="25">
          <cell r="E25" t="str">
            <v>EE - National</v>
          </cell>
        </row>
        <row r="26">
          <cell r="E26" t="str">
            <v>EL - National</v>
          </cell>
        </row>
        <row r="27">
          <cell r="E27" t="str">
            <v>ES - Andalucía</v>
          </cell>
        </row>
        <row r="28">
          <cell r="E28" t="str">
            <v>ES - Aragón</v>
          </cell>
        </row>
        <row r="29">
          <cell r="E29" t="str">
            <v>ES - Asturias</v>
          </cell>
        </row>
        <row r="30">
          <cell r="E30" t="str">
            <v>ES - Baleares</v>
          </cell>
        </row>
        <row r="31">
          <cell r="E31" t="str">
            <v>ES - Canarias</v>
          </cell>
        </row>
        <row r="32">
          <cell r="E32" t="str">
            <v>ES - Cantabria</v>
          </cell>
        </row>
        <row r="33">
          <cell r="E33" t="str">
            <v>ES - Castilla y León</v>
          </cell>
        </row>
        <row r="34">
          <cell r="E34" t="str">
            <v>ES - Castilla-la Mancha</v>
          </cell>
        </row>
        <row r="35">
          <cell r="E35" t="str">
            <v>ES - Cataluña</v>
          </cell>
        </row>
        <row r="36">
          <cell r="E36" t="str">
            <v>ES - Extremadura</v>
          </cell>
        </row>
        <row r="37">
          <cell r="E37" t="str">
            <v>ES - Galicia</v>
          </cell>
        </row>
        <row r="38">
          <cell r="E38" t="str">
            <v>ES - La Rioja</v>
          </cell>
        </row>
        <row r="39">
          <cell r="E39" t="str">
            <v>ES - Madrid</v>
          </cell>
        </row>
        <row r="40">
          <cell r="E40" t="str">
            <v>ES - Murcia</v>
          </cell>
        </row>
        <row r="41">
          <cell r="E41" t="str">
            <v>ES - Navarra</v>
          </cell>
        </row>
        <row r="42">
          <cell r="E42" t="str">
            <v>ES - País Vasco</v>
          </cell>
        </row>
        <row r="43">
          <cell r="E43" t="str">
            <v>ES - Valencia</v>
          </cell>
        </row>
        <row r="44">
          <cell r="E44" t="str">
            <v>ES (no RDP)</v>
          </cell>
        </row>
        <row r="45">
          <cell r="E45" t="str">
            <v>EU-27 (no RDP)</v>
          </cell>
        </row>
        <row r="46">
          <cell r="E46" t="str">
            <v>FI - Åland</v>
          </cell>
        </row>
        <row r="47">
          <cell r="E47" t="str">
            <v>FI - Manner-Suomi</v>
          </cell>
        </row>
        <row r="48">
          <cell r="E48" t="str">
            <v>FI (no RDP)</v>
          </cell>
        </row>
        <row r="49">
          <cell r="E49" t="str">
            <v>FR - Alsace</v>
          </cell>
        </row>
        <row r="50">
          <cell r="E50" t="str">
            <v>FR - Aquitaine</v>
          </cell>
        </row>
        <row r="51">
          <cell r="E51" t="str">
            <v>FR - Auvergne</v>
          </cell>
        </row>
        <row r="52">
          <cell r="E52" t="str">
            <v>FR - Basse-Normandie</v>
          </cell>
        </row>
        <row r="53">
          <cell r="E53" t="str">
            <v>FR - Bourgogne</v>
          </cell>
        </row>
        <row r="54">
          <cell r="E54" t="str">
            <v>FR - Bretagne</v>
          </cell>
        </row>
        <row r="55">
          <cell r="E55" t="str">
            <v>FR - Centre</v>
          </cell>
        </row>
        <row r="56">
          <cell r="E56" t="str">
            <v>FR - Champagne-Ardenne</v>
          </cell>
        </row>
        <row r="57">
          <cell r="E57" t="str">
            <v>FR - Corse</v>
          </cell>
        </row>
        <row r="58">
          <cell r="E58" t="str">
            <v>FR - Franche-Comté</v>
          </cell>
        </row>
        <row r="59">
          <cell r="E59" t="str">
            <v xml:space="preserve">FR - Guadeloupe </v>
          </cell>
        </row>
        <row r="60">
          <cell r="E60" t="str">
            <v>FR - Guyane</v>
          </cell>
        </row>
        <row r="61">
          <cell r="E61" t="str">
            <v>FR - Haute-Normandie</v>
          </cell>
        </row>
        <row r="62">
          <cell r="E62" t="str">
            <v>FR - Île de France</v>
          </cell>
        </row>
        <row r="63">
          <cell r="E63" t="str">
            <v>FR - Languedoc-Roussillon</v>
          </cell>
        </row>
        <row r="64">
          <cell r="E64" t="str">
            <v>FR - Limousin</v>
          </cell>
        </row>
        <row r="65">
          <cell r="E65" t="str">
            <v>FR - Lorraine</v>
          </cell>
        </row>
        <row r="66">
          <cell r="E66" t="str">
            <v>FR - Martinique</v>
          </cell>
        </row>
        <row r="67">
          <cell r="E67" t="str">
            <v>FR - Midi-Pyrénées</v>
          </cell>
        </row>
        <row r="68">
          <cell r="E68" t="str">
            <v>FR - Nord - Pas-de-Calais</v>
          </cell>
        </row>
        <row r="69">
          <cell r="E69" t="str">
            <v>FR - Pays de la Loire</v>
          </cell>
        </row>
        <row r="70">
          <cell r="E70" t="str">
            <v>FR - Picardie</v>
          </cell>
        </row>
        <row r="71">
          <cell r="E71" t="str">
            <v>FR - Poitou-Charentes</v>
          </cell>
        </row>
        <row r="72">
          <cell r="E72" t="str">
            <v>FR - Provence-Alpes-Côte d'Azur</v>
          </cell>
        </row>
        <row r="73">
          <cell r="E73" t="str">
            <v>FR - Réunion</v>
          </cell>
        </row>
        <row r="74">
          <cell r="E74" t="str">
            <v>FR - Rhône-Alpes</v>
          </cell>
        </row>
        <row r="75">
          <cell r="E75" t="str">
            <v>FR (no RDP)</v>
          </cell>
        </row>
        <row r="76">
          <cell r="E76" t="str">
            <v>HR - National</v>
          </cell>
        </row>
        <row r="77">
          <cell r="E77" t="str">
            <v>HU - National</v>
          </cell>
        </row>
        <row r="78">
          <cell r="E78" t="str">
            <v>IE - National</v>
          </cell>
        </row>
        <row r="79">
          <cell r="E79" t="str">
            <v>IT - Abruzzo</v>
          </cell>
        </row>
        <row r="80">
          <cell r="E80" t="str">
            <v>IT - Basilicata</v>
          </cell>
        </row>
        <row r="81">
          <cell r="E81" t="str">
            <v>IT - Bolzano</v>
          </cell>
        </row>
        <row r="82">
          <cell r="E82" t="str">
            <v>IT - Calabria</v>
          </cell>
        </row>
        <row r="83">
          <cell r="E83" t="str">
            <v>IT - Campania</v>
          </cell>
        </row>
        <row r="84">
          <cell r="E84" t="str">
            <v>IT - Emilia-Romagna</v>
          </cell>
        </row>
        <row r="85">
          <cell r="E85" t="str">
            <v>IT - Friuli-Venezia Giulia</v>
          </cell>
        </row>
        <row r="86">
          <cell r="E86" t="str">
            <v>IT - Lazio</v>
          </cell>
        </row>
        <row r="87">
          <cell r="E87" t="str">
            <v>IT - Liguria</v>
          </cell>
        </row>
        <row r="88">
          <cell r="E88" t="str">
            <v>IT - Lombardia</v>
          </cell>
        </row>
        <row r="89">
          <cell r="E89" t="str">
            <v>IT - Marche</v>
          </cell>
        </row>
        <row r="90">
          <cell r="E90" t="str">
            <v>IT - Molise</v>
          </cell>
        </row>
        <row r="91">
          <cell r="E91" t="str">
            <v>IT - Piemonte</v>
          </cell>
        </row>
        <row r="92">
          <cell r="E92" t="str">
            <v>IT - Puglia</v>
          </cell>
        </row>
        <row r="93">
          <cell r="E93" t="str">
            <v>IT - Sardegna</v>
          </cell>
        </row>
        <row r="94">
          <cell r="E94" t="str">
            <v>IT - Sicilia</v>
          </cell>
        </row>
        <row r="95">
          <cell r="E95" t="str">
            <v>IT - Toscana</v>
          </cell>
        </row>
        <row r="96">
          <cell r="E96" t="str">
            <v>IT - Trento</v>
          </cell>
        </row>
        <row r="97">
          <cell r="E97" t="str">
            <v>IT - Umbria</v>
          </cell>
        </row>
        <row r="98">
          <cell r="E98" t="str">
            <v>IT - Valle d'Aosta</v>
          </cell>
        </row>
        <row r="99">
          <cell r="E99" t="str">
            <v>IT - Veneto</v>
          </cell>
        </row>
        <row r="100">
          <cell r="E100" t="str">
            <v>IT (no RDP)</v>
          </cell>
        </row>
        <row r="101">
          <cell r="E101" t="str">
            <v>LT - National</v>
          </cell>
        </row>
        <row r="102">
          <cell r="E102" t="str">
            <v>LU - National</v>
          </cell>
        </row>
        <row r="103">
          <cell r="E103" t="str">
            <v>LV - National</v>
          </cell>
        </row>
        <row r="104">
          <cell r="E104" t="str">
            <v>MT - National</v>
          </cell>
        </row>
        <row r="105">
          <cell r="E105" t="str">
            <v>NL - National</v>
          </cell>
        </row>
        <row r="106">
          <cell r="E106" t="str">
            <v>PL - National</v>
          </cell>
        </row>
        <row r="107">
          <cell r="E107" t="str">
            <v>PT - Açores</v>
          </cell>
        </row>
        <row r="108">
          <cell r="E108" t="str">
            <v>PT - Continente</v>
          </cell>
        </row>
        <row r="109">
          <cell r="E109" t="str">
            <v>PT - Madeira</v>
          </cell>
        </row>
        <row r="110">
          <cell r="E110" t="str">
            <v>PT (no RDP)</v>
          </cell>
        </row>
        <row r="111">
          <cell r="E111" t="str">
            <v>RO - National</v>
          </cell>
        </row>
        <row r="112">
          <cell r="E112" t="str">
            <v>SE - National</v>
          </cell>
        </row>
        <row r="113">
          <cell r="E113" t="str">
            <v>SI - National</v>
          </cell>
        </row>
        <row r="114">
          <cell r="E114" t="str">
            <v>SK - National</v>
          </cell>
        </row>
        <row r="115">
          <cell r="E115" t="str">
            <v>UK - England</v>
          </cell>
        </row>
        <row r="116">
          <cell r="E116" t="str">
            <v>UK - Northern Ireland</v>
          </cell>
        </row>
        <row r="117">
          <cell r="E117" t="str">
            <v>UK - Scotland</v>
          </cell>
        </row>
        <row r="118">
          <cell r="E118" t="str">
            <v>UK - Wales</v>
          </cell>
        </row>
        <row r="119">
          <cell r="E119" t="str">
            <v>UK (no RDP)</v>
          </cell>
        </row>
      </sheetData>
      <sheetData sheetId="28">
        <row r="10">
          <cell r="G10" t="str">
            <v>√</v>
          </cell>
          <cell r="H10" t="str">
            <v>√</v>
          </cell>
        </row>
        <row r="12">
          <cell r="G12" t="str">
            <v>P</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R9"/>
  <sheetViews>
    <sheetView showGridLines="0" tabSelected="1" zoomScale="90" zoomScaleNormal="90" zoomScaleSheetLayoutView="100" workbookViewId="0">
      <selection activeCell="B9" sqref="B9:R9"/>
    </sheetView>
  </sheetViews>
  <sheetFormatPr defaultColWidth="8.84375" defaultRowHeight="15.5" x14ac:dyDescent="0.35"/>
  <cols>
    <col min="1" max="1" width="1.765625" customWidth="1"/>
    <col min="2" max="2" width="12.765625" customWidth="1"/>
    <col min="3" max="3" width="1.765625" customWidth="1"/>
    <col min="4" max="4" width="10.765625" customWidth="1"/>
    <col min="5" max="5" width="1.765625" customWidth="1"/>
    <col min="6" max="6" width="7.765625" customWidth="1"/>
    <col min="7" max="7" width="1.765625" customWidth="1"/>
    <col min="8" max="8" width="7.765625" customWidth="1"/>
    <col min="9" max="9" width="1.765625" customWidth="1"/>
    <col min="10" max="10" width="7.765625" customWidth="1"/>
    <col min="11" max="11" width="9.765625" bestFit="1" customWidth="1"/>
    <col min="12" max="12" width="1.765625" customWidth="1"/>
    <col min="13" max="13" width="7.765625" customWidth="1"/>
    <col min="14" max="14" width="1.765625" customWidth="1"/>
    <col min="15" max="15" width="7.765625" customWidth="1"/>
    <col min="16" max="16" width="1.765625" customWidth="1"/>
    <col min="17" max="17" width="7.765625" customWidth="1"/>
    <col min="19" max="19" width="12.765625" customWidth="1"/>
    <col min="20" max="20" width="1.765625" customWidth="1"/>
    <col min="21" max="21" width="12.765625" customWidth="1"/>
    <col min="22" max="22" width="1.765625" customWidth="1"/>
    <col min="23" max="23" width="10.765625" customWidth="1"/>
    <col min="24" max="24" width="1.765625" customWidth="1"/>
    <col min="25" max="25" width="10.765625" customWidth="1"/>
    <col min="26" max="26" width="1.765625" customWidth="1"/>
    <col min="27" max="27" width="10.765625" customWidth="1"/>
    <col min="28" max="28" width="1.765625" customWidth="1"/>
    <col min="29" max="29" width="10.765625" customWidth="1"/>
    <col min="30" max="30" width="1.765625" customWidth="1"/>
    <col min="31" max="31" width="10.765625" customWidth="1"/>
    <col min="32" max="32" width="1.765625" customWidth="1"/>
    <col min="33" max="33" width="10.765625" customWidth="1"/>
    <col min="34" max="34" width="1.765625" customWidth="1"/>
    <col min="35" max="35" width="10.765625" customWidth="1"/>
    <col min="36" max="36" width="1.765625" customWidth="1"/>
    <col min="37" max="37" width="10.765625" customWidth="1"/>
  </cols>
  <sheetData>
    <row r="1" spans="2:18" ht="22.5" x14ac:dyDescent="0.4">
      <c r="B1" s="1" t="s">
        <v>50</v>
      </c>
      <c r="M1" s="2"/>
      <c r="N1" s="2"/>
      <c r="O1" s="2"/>
      <c r="P1" s="2"/>
      <c r="R1" s="2"/>
    </row>
    <row r="2" spans="2:18" ht="16" thickBot="1" x14ac:dyDescent="0.4">
      <c r="B2" s="3"/>
      <c r="C2" s="3"/>
      <c r="D2" s="3"/>
      <c r="E2" s="3"/>
      <c r="F2" s="3"/>
      <c r="G2" s="3"/>
      <c r="H2" s="3"/>
      <c r="I2" s="3"/>
      <c r="J2" s="3"/>
      <c r="K2" s="3"/>
      <c r="L2" s="3"/>
      <c r="M2" s="4"/>
      <c r="N2" s="3"/>
      <c r="P2" s="3"/>
      <c r="R2" s="4" t="s">
        <v>0</v>
      </c>
    </row>
    <row r="3" spans="2:18" ht="30" customHeight="1" x14ac:dyDescent="0.35">
      <c r="B3" s="61" t="s">
        <v>40</v>
      </c>
      <c r="C3" s="61"/>
      <c r="D3" s="61"/>
      <c r="E3" s="5"/>
      <c r="F3" s="62" t="s">
        <v>49</v>
      </c>
      <c r="G3" s="62"/>
      <c r="H3" s="62"/>
      <c r="I3" s="62"/>
      <c r="J3" s="62"/>
      <c r="K3" s="62"/>
      <c r="L3" s="6"/>
      <c r="M3" s="61" t="s">
        <v>41</v>
      </c>
      <c r="N3" s="61"/>
      <c r="O3" s="61"/>
      <c r="P3" s="61"/>
      <c r="Q3" s="61"/>
      <c r="R3" s="61"/>
    </row>
    <row r="4" spans="2:18" ht="30" customHeight="1" x14ac:dyDescent="0.35">
      <c r="B4" s="26" t="s">
        <v>1</v>
      </c>
      <c r="C4" s="27"/>
      <c r="D4" s="26" t="s">
        <v>2</v>
      </c>
      <c r="E4" s="7"/>
      <c r="F4" s="63" t="s">
        <v>1</v>
      </c>
      <c r="G4" s="63"/>
      <c r="H4" s="63"/>
      <c r="I4" s="7"/>
      <c r="J4" s="63" t="s">
        <v>2</v>
      </c>
      <c r="K4" s="63"/>
      <c r="L4" s="7"/>
      <c r="M4" s="64" t="s">
        <v>1</v>
      </c>
      <c r="N4" s="64"/>
      <c r="O4" s="64"/>
      <c r="P4" s="27"/>
      <c r="Q4" s="60" t="s">
        <v>2</v>
      </c>
      <c r="R4" s="60"/>
    </row>
    <row r="5" spans="2:18" ht="30" customHeight="1" thickBot="1" x14ac:dyDescent="0.4">
      <c r="B5" s="58">
        <v>842</v>
      </c>
      <c r="C5" s="29"/>
      <c r="D5" s="29">
        <v>562</v>
      </c>
      <c r="E5" s="9"/>
      <c r="F5" s="8">
        <v>862.68823839000004</v>
      </c>
      <c r="G5" s="8"/>
      <c r="H5" s="10">
        <v>1.0245703543824229</v>
      </c>
      <c r="I5" s="8"/>
      <c r="J5" s="8">
        <v>574</v>
      </c>
      <c r="K5" s="10">
        <v>1.0213523131672597</v>
      </c>
      <c r="L5" s="8"/>
      <c r="M5" s="28">
        <v>795.93215419000001</v>
      </c>
      <c r="N5" s="30"/>
      <c r="O5" s="31">
        <v>0.94528759404988127</v>
      </c>
      <c r="P5" s="30"/>
      <c r="Q5" s="28">
        <v>533.39115118000075</v>
      </c>
      <c r="R5" s="31">
        <v>0.94909457505338213</v>
      </c>
    </row>
    <row r="6" spans="2:18" x14ac:dyDescent="0.35">
      <c r="B6" s="11" t="s">
        <v>48</v>
      </c>
    </row>
    <row r="8" spans="2:18" ht="39.75" customHeight="1" x14ac:dyDescent="0.35">
      <c r="B8" s="59" t="s">
        <v>52</v>
      </c>
      <c r="C8" s="59"/>
      <c r="D8" s="59"/>
      <c r="E8" s="59"/>
      <c r="F8" s="59"/>
      <c r="G8" s="59"/>
      <c r="H8" s="59"/>
      <c r="I8" s="59"/>
      <c r="J8" s="59"/>
      <c r="K8" s="59"/>
      <c r="L8" s="59"/>
      <c r="M8" s="59"/>
      <c r="N8" s="59"/>
      <c r="O8" s="59"/>
      <c r="P8" s="59"/>
      <c r="Q8" s="59"/>
      <c r="R8" s="59"/>
    </row>
    <row r="9" spans="2:18" ht="27" customHeight="1" x14ac:dyDescent="0.35">
      <c r="B9" s="59" t="s">
        <v>51</v>
      </c>
      <c r="C9" s="59"/>
      <c r="D9" s="59"/>
      <c r="E9" s="59"/>
      <c r="F9" s="59"/>
      <c r="G9" s="59"/>
      <c r="H9" s="59"/>
      <c r="I9" s="59"/>
      <c r="J9" s="59"/>
      <c r="K9" s="59"/>
      <c r="L9" s="59"/>
      <c r="M9" s="59"/>
      <c r="N9" s="59"/>
      <c r="O9" s="59"/>
      <c r="P9" s="59"/>
      <c r="Q9" s="59"/>
      <c r="R9" s="59"/>
    </row>
  </sheetData>
  <mergeCells count="9">
    <mergeCell ref="B8:R8"/>
    <mergeCell ref="B9:R9"/>
    <mergeCell ref="Q4:R4"/>
    <mergeCell ref="M3:R3"/>
    <mergeCell ref="B3:D3"/>
    <mergeCell ref="F3:K3"/>
    <mergeCell ref="F4:H4"/>
    <mergeCell ref="M4:O4"/>
    <mergeCell ref="J4:K4"/>
  </mergeCells>
  <pageMargins left="0.7" right="0.7" top="0.75" bottom="0.75" header="0.3" footer="0.3"/>
  <pageSetup paperSize="9"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B2:I37"/>
  <sheetViews>
    <sheetView showGridLines="0" topLeftCell="A18" zoomScale="93" zoomScaleNormal="93" zoomScaleSheetLayoutView="100" workbookViewId="0">
      <selection activeCell="B1" sqref="B1"/>
    </sheetView>
  </sheetViews>
  <sheetFormatPr defaultRowHeight="15.5" x14ac:dyDescent="0.35"/>
  <cols>
    <col min="1" max="1" width="2.84375" customWidth="1"/>
    <col min="2" max="2" width="45.765625" customWidth="1"/>
    <col min="3" max="9" width="17.765625" customWidth="1"/>
  </cols>
  <sheetData>
    <row r="2" spans="2:5" ht="16" thickBot="1" x14ac:dyDescent="0.4">
      <c r="B2" s="3"/>
      <c r="C2" s="3"/>
      <c r="D2" s="3"/>
      <c r="E2" s="3"/>
    </row>
    <row r="3" spans="2:5" ht="46.5" customHeight="1" thickBot="1" x14ac:dyDescent="0.4">
      <c r="B3" s="47" t="s">
        <v>8</v>
      </c>
      <c r="C3" s="13" t="s">
        <v>30</v>
      </c>
      <c r="D3" s="51" t="s">
        <v>38</v>
      </c>
      <c r="E3" s="13" t="s">
        <v>9</v>
      </c>
    </row>
    <row r="4" spans="2:5" ht="19.5" customHeight="1" x14ac:dyDescent="0.35">
      <c r="B4" s="48" t="s">
        <v>10</v>
      </c>
      <c r="C4" s="14">
        <v>54712137</v>
      </c>
      <c r="D4" s="52">
        <v>71642869.730000004</v>
      </c>
      <c r="E4" s="15">
        <v>65877055.869999975</v>
      </c>
    </row>
    <row r="5" spans="2:5" ht="19.5" customHeight="1" x14ac:dyDescent="0.35">
      <c r="B5" s="48" t="s">
        <v>24</v>
      </c>
      <c r="C5" s="15">
        <v>109891.76279750047</v>
      </c>
      <c r="D5" s="53">
        <v>63931.700000000004</v>
      </c>
      <c r="E5" s="15">
        <v>63931.7</v>
      </c>
    </row>
    <row r="6" spans="2:5" ht="19.5" customHeight="1" x14ac:dyDescent="0.35">
      <c r="B6" s="48" t="s">
        <v>39</v>
      </c>
      <c r="C6" s="15">
        <v>31000000</v>
      </c>
      <c r="D6" s="53">
        <v>28925964.039999999</v>
      </c>
      <c r="E6" s="15">
        <v>21826057.800000001</v>
      </c>
    </row>
    <row r="7" spans="2:5" ht="19.5" customHeight="1" x14ac:dyDescent="0.35">
      <c r="B7" s="48" t="s">
        <v>12</v>
      </c>
      <c r="C7" s="15">
        <v>2475000</v>
      </c>
      <c r="D7" s="53">
        <v>2386392.96</v>
      </c>
      <c r="E7" s="15">
        <v>2386392.9600000009</v>
      </c>
    </row>
    <row r="8" spans="2:5" ht="19.5" customHeight="1" x14ac:dyDescent="0.35">
      <c r="B8" s="48" t="s">
        <v>37</v>
      </c>
      <c r="C8" s="15">
        <v>50000</v>
      </c>
      <c r="D8" s="53">
        <v>0</v>
      </c>
      <c r="E8" s="15">
        <v>0</v>
      </c>
    </row>
    <row r="9" spans="2:5" ht="19.5" customHeight="1" x14ac:dyDescent="0.35">
      <c r="B9" s="48" t="s">
        <v>25</v>
      </c>
      <c r="C9" s="15">
        <v>23607843</v>
      </c>
      <c r="D9" s="53">
        <v>21042219.93</v>
      </c>
      <c r="E9" s="15">
        <v>21072075.98</v>
      </c>
    </row>
    <row r="10" spans="2:5" ht="19.5" customHeight="1" x14ac:dyDescent="0.35">
      <c r="B10" s="48" t="s">
        <v>26</v>
      </c>
      <c r="C10" s="14">
        <v>50061706</v>
      </c>
      <c r="D10" s="52">
        <v>55462603.410000004</v>
      </c>
      <c r="E10" s="15">
        <v>51470969.390000008</v>
      </c>
    </row>
    <row r="11" spans="2:5" ht="19.5" customHeight="1" x14ac:dyDescent="0.35">
      <c r="B11" s="48" t="s">
        <v>14</v>
      </c>
      <c r="C11" s="15">
        <v>91290028</v>
      </c>
      <c r="D11" s="53">
        <v>94115019.510000005</v>
      </c>
      <c r="E11" s="15">
        <v>91551051.64000012</v>
      </c>
    </row>
    <row r="12" spans="2:5" ht="19.5" customHeight="1" x14ac:dyDescent="0.35">
      <c r="B12" s="48" t="s">
        <v>13</v>
      </c>
      <c r="C12" s="15">
        <v>46480799</v>
      </c>
      <c r="D12" s="53">
        <v>46581473.799999997</v>
      </c>
      <c r="E12" s="15">
        <v>45014138.299999982</v>
      </c>
    </row>
    <row r="13" spans="2:5" ht="19.5" customHeight="1" x14ac:dyDescent="0.35">
      <c r="B13" s="48" t="s">
        <v>16</v>
      </c>
      <c r="C13" s="15">
        <v>14322407</v>
      </c>
      <c r="D13" s="53">
        <v>14211325.439999999</v>
      </c>
      <c r="E13" s="15">
        <v>14211324.669999994</v>
      </c>
    </row>
    <row r="14" spans="2:5" ht="19.5" customHeight="1" x14ac:dyDescent="0.35">
      <c r="B14" s="48" t="s">
        <v>15</v>
      </c>
      <c r="C14" s="15">
        <v>7742314.7199999997</v>
      </c>
      <c r="D14" s="53">
        <v>6138772.3300000001</v>
      </c>
      <c r="E14" s="15">
        <v>5589281.6899999995</v>
      </c>
    </row>
    <row r="15" spans="2:5" ht="19.5" customHeight="1" x14ac:dyDescent="0.35">
      <c r="B15" s="48" t="s">
        <v>11</v>
      </c>
      <c r="C15" s="14">
        <v>18330781.890000001</v>
      </c>
      <c r="D15" s="52">
        <v>19683680.369999997</v>
      </c>
      <c r="E15" s="15">
        <v>19473919.490000002</v>
      </c>
    </row>
    <row r="16" spans="2:5" ht="19.5" customHeight="1" x14ac:dyDescent="0.35">
      <c r="B16" s="48" t="s">
        <v>27</v>
      </c>
      <c r="C16" s="15">
        <v>20162336.277990654</v>
      </c>
      <c r="D16" s="53">
        <v>22019727.25</v>
      </c>
      <c r="E16" s="15">
        <v>19030887.120000001</v>
      </c>
    </row>
    <row r="17" spans="2:9" ht="19.5" customHeight="1" x14ac:dyDescent="0.35">
      <c r="B17" s="48" t="s">
        <v>28</v>
      </c>
      <c r="C17" s="15">
        <v>27710459</v>
      </c>
      <c r="D17" s="53">
        <v>27552163.560000002</v>
      </c>
      <c r="E17" s="15">
        <v>22742080.73</v>
      </c>
    </row>
    <row r="18" spans="2:9" ht="19.5" customHeight="1" x14ac:dyDescent="0.35">
      <c r="B18" s="48" t="s">
        <v>7</v>
      </c>
      <c r="C18" s="15">
        <v>37000000</v>
      </c>
      <c r="D18" s="53">
        <v>38243336.549999997</v>
      </c>
      <c r="E18" s="15">
        <v>34836655.229999997</v>
      </c>
    </row>
    <row r="19" spans="2:9" ht="19.5" customHeight="1" thickBot="1" x14ac:dyDescent="0.4">
      <c r="B19" s="49" t="s">
        <v>29</v>
      </c>
      <c r="C19" s="16">
        <v>7015662.5999999996</v>
      </c>
      <c r="D19" s="54">
        <v>6805997.0700000003</v>
      </c>
      <c r="E19" s="17">
        <v>6660790.2400000002</v>
      </c>
    </row>
    <row r="20" spans="2:9" ht="22.5" customHeight="1" thickBot="1" x14ac:dyDescent="0.4">
      <c r="B20" s="50" t="s">
        <v>17</v>
      </c>
      <c r="C20" s="18">
        <v>432071366.25078815</v>
      </c>
      <c r="D20" s="55">
        <v>454875477.64999998</v>
      </c>
      <c r="E20" s="18">
        <v>421806612.81000018</v>
      </c>
    </row>
    <row r="21" spans="2:9" x14ac:dyDescent="0.35">
      <c r="B21" s="11" t="str">
        <f>'Commitment &amp; Spend'!B6</f>
        <v>Source: RD&amp;S, 30-09-2023</v>
      </c>
      <c r="C21" s="19"/>
      <c r="D21" s="20"/>
      <c r="E21" s="21"/>
      <c r="F21" s="21"/>
      <c r="G21" s="21"/>
      <c r="H21" s="21"/>
      <c r="I21" s="22"/>
    </row>
    <row r="22" spans="2:9" x14ac:dyDescent="0.35">
      <c r="B22" s="11"/>
      <c r="C22" s="19"/>
      <c r="D22" s="20"/>
      <c r="E22" s="21"/>
      <c r="F22" s="21"/>
      <c r="G22" s="21"/>
      <c r="H22" s="21"/>
      <c r="I22" s="22"/>
    </row>
    <row r="23" spans="2:9" ht="19.5" customHeight="1" x14ac:dyDescent="0.35">
      <c r="B23" s="12" t="s">
        <v>18</v>
      </c>
    </row>
    <row r="24" spans="2:9" ht="16" thickBot="1" x14ac:dyDescent="0.4">
      <c r="B24" s="23"/>
      <c r="C24" s="23"/>
      <c r="D24" s="23"/>
      <c r="E24" s="23"/>
      <c r="F24" s="56"/>
    </row>
    <row r="25" spans="2:9" ht="46.5" customHeight="1" thickBot="1" x14ac:dyDescent="0.4">
      <c r="B25" s="47" t="s">
        <v>8</v>
      </c>
      <c r="C25" s="13" t="s">
        <v>30</v>
      </c>
      <c r="D25" s="51" t="s">
        <v>38</v>
      </c>
      <c r="E25" s="13" t="s">
        <v>9</v>
      </c>
    </row>
    <row r="26" spans="2:9" ht="19.5" customHeight="1" x14ac:dyDescent="0.35">
      <c r="B26" s="48" t="s">
        <v>31</v>
      </c>
      <c r="C26" s="14">
        <v>163927</v>
      </c>
      <c r="D26" s="52">
        <v>270592.87</v>
      </c>
      <c r="E26" s="14">
        <v>270592.87</v>
      </c>
    </row>
    <row r="27" spans="2:9" ht="19.5" customHeight="1" x14ac:dyDescent="0.35">
      <c r="B27" s="48" t="s">
        <v>32</v>
      </c>
      <c r="C27" s="15">
        <v>192133026</v>
      </c>
      <c r="D27" s="53">
        <v>201182156.91</v>
      </c>
      <c r="E27" s="15">
        <v>172429675.68999988</v>
      </c>
    </row>
    <row r="28" spans="2:9" ht="19.5" customHeight="1" x14ac:dyDescent="0.35">
      <c r="B28" s="48" t="s">
        <v>21</v>
      </c>
      <c r="C28" s="15">
        <v>37490097.020000003</v>
      </c>
      <c r="D28" s="53">
        <v>34188593.140000001</v>
      </c>
      <c r="E28" s="15">
        <v>33760838.899999999</v>
      </c>
    </row>
    <row r="29" spans="2:9" ht="19.5" customHeight="1" x14ac:dyDescent="0.35">
      <c r="B29" s="48" t="s">
        <v>20</v>
      </c>
      <c r="C29" s="15">
        <v>99822830.010000005</v>
      </c>
      <c r="D29" s="53">
        <v>100106311.78</v>
      </c>
      <c r="E29" s="15">
        <v>100103591.34999999</v>
      </c>
    </row>
    <row r="30" spans="2:9" ht="19.5" customHeight="1" x14ac:dyDescent="0.35">
      <c r="B30" s="48" t="s">
        <v>22</v>
      </c>
      <c r="C30" s="15">
        <v>33192041</v>
      </c>
      <c r="D30" s="53">
        <v>32128474.32</v>
      </c>
      <c r="E30" s="15">
        <v>29084912.590000004</v>
      </c>
    </row>
    <row r="31" spans="2:9" ht="19.5" customHeight="1" x14ac:dyDescent="0.35">
      <c r="B31" s="48" t="s">
        <v>33</v>
      </c>
      <c r="C31" s="15">
        <v>10607802</v>
      </c>
      <c r="D31" s="53">
        <v>10348781.09</v>
      </c>
      <c r="E31" s="15">
        <v>10346120.049999999</v>
      </c>
    </row>
    <row r="32" spans="2:9" ht="19.5" customHeight="1" x14ac:dyDescent="0.35">
      <c r="B32" s="48" t="s">
        <v>34</v>
      </c>
      <c r="C32" s="15">
        <v>22480615</v>
      </c>
      <c r="D32" s="53">
        <v>16138516.699999999</v>
      </c>
      <c r="E32" s="15">
        <v>15211280.129999995</v>
      </c>
    </row>
    <row r="33" spans="2:6" ht="19.5" customHeight="1" x14ac:dyDescent="0.35">
      <c r="B33" s="48" t="s">
        <v>35</v>
      </c>
      <c r="C33" s="15">
        <v>959900</v>
      </c>
      <c r="D33" s="53">
        <v>653396</v>
      </c>
      <c r="E33" s="15">
        <v>647131.13</v>
      </c>
    </row>
    <row r="34" spans="2:6" ht="19.5" customHeight="1" x14ac:dyDescent="0.35">
      <c r="B34" s="48" t="s">
        <v>36</v>
      </c>
      <c r="C34" s="15">
        <v>5003946</v>
      </c>
      <c r="D34" s="53">
        <v>4562305.8800000008</v>
      </c>
      <c r="E34" s="15">
        <v>4418894.4000000004</v>
      </c>
    </row>
    <row r="35" spans="2:6" ht="19.5" customHeight="1" thickBot="1" x14ac:dyDescent="0.4">
      <c r="B35" s="49" t="s">
        <v>19</v>
      </c>
      <c r="C35" s="16">
        <v>8101923</v>
      </c>
      <c r="D35" s="54">
        <v>8233632.0500000007</v>
      </c>
      <c r="E35" s="16">
        <v>7852504.2700000014</v>
      </c>
    </row>
    <row r="36" spans="2:6" ht="22.5" customHeight="1" thickBot="1" x14ac:dyDescent="0.4">
      <c r="B36" s="50" t="s">
        <v>23</v>
      </c>
      <c r="C36" s="18">
        <v>409956107.03000003</v>
      </c>
      <c r="D36" s="57">
        <v>407812760.74000001</v>
      </c>
      <c r="E36" s="18">
        <v>374125541.37999982</v>
      </c>
    </row>
    <row r="37" spans="2:6" ht="22.5" customHeight="1" x14ac:dyDescent="0.35">
      <c r="B37" s="11" t="str">
        <f>'Commitment &amp; Spend'!B6</f>
        <v>Source: RD&amp;S, 30-09-2023</v>
      </c>
      <c r="C37" s="19"/>
      <c r="D37" s="22"/>
      <c r="E37" s="24"/>
      <c r="F37" s="25"/>
    </row>
  </sheetData>
  <pageMargins left="0.7" right="0.7" top="0.75" bottom="0.75" header="0.3" footer="0.3"/>
  <pageSetup paperSize="9" scale="52"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0AFE5-BFB9-489F-813C-A309D2EC929B}">
  <sheetPr>
    <tabColor theme="0"/>
  </sheetPr>
  <dimension ref="A1:K9"/>
  <sheetViews>
    <sheetView zoomScale="150" zoomScaleNormal="150" workbookViewId="0">
      <selection activeCell="D4" sqref="D4:F8"/>
    </sheetView>
  </sheetViews>
  <sheetFormatPr defaultColWidth="8.84375" defaultRowHeight="15.5" x14ac:dyDescent="0.35"/>
  <cols>
    <col min="1" max="1" width="2.765625" style="33" customWidth="1"/>
    <col min="2" max="2" width="18.3046875" style="33" bestFit="1" customWidth="1"/>
    <col min="3" max="3" width="30.07421875" style="33" bestFit="1" customWidth="1"/>
    <col min="4" max="4" width="15.07421875" style="33" bestFit="1" customWidth="1"/>
    <col min="5" max="5" width="16.07421875" style="33" bestFit="1" customWidth="1"/>
    <col min="6" max="6" width="19.53515625" style="33" bestFit="1" customWidth="1"/>
    <col min="7" max="7" width="13" style="33" customWidth="1"/>
    <col min="8" max="8" width="8.84375" style="33"/>
    <col min="9" max="9" width="26.3046875" style="33" bestFit="1" customWidth="1"/>
    <col min="10" max="11" width="0" style="33" hidden="1" customWidth="1"/>
    <col min="12" max="16384" width="8.84375" style="33"/>
  </cols>
  <sheetData>
    <row r="1" spans="1:11" x14ac:dyDescent="0.35">
      <c r="B1" s="35" t="s">
        <v>47</v>
      </c>
      <c r="F1" s="34"/>
    </row>
    <row r="2" spans="1:11" x14ac:dyDescent="0.35">
      <c r="F2" s="34"/>
    </row>
    <row r="3" spans="1:11" x14ac:dyDescent="0.35">
      <c r="A3" s="35"/>
      <c r="B3" s="36" t="s">
        <v>6</v>
      </c>
      <c r="C3" s="43" t="s">
        <v>3</v>
      </c>
      <c r="D3" s="42" t="s">
        <v>4</v>
      </c>
      <c r="E3" s="45" t="s">
        <v>42</v>
      </c>
      <c r="F3" s="37" t="s">
        <v>43</v>
      </c>
      <c r="G3" s="38"/>
    </row>
    <row r="4" spans="1:11" x14ac:dyDescent="0.35">
      <c r="B4" s="39">
        <v>2</v>
      </c>
      <c r="C4" s="44" t="s">
        <v>5</v>
      </c>
      <c r="D4" s="32">
        <v>101.86983329778671</v>
      </c>
      <c r="E4" s="46">
        <v>78.227621630000016</v>
      </c>
      <c r="F4" s="40">
        <v>0.76791744030172704</v>
      </c>
      <c r="J4" s="33">
        <v>0</v>
      </c>
      <c r="K4" s="33" t="s">
        <v>44</v>
      </c>
    </row>
    <row r="5" spans="1:11" x14ac:dyDescent="0.35">
      <c r="B5" s="39">
        <v>3</v>
      </c>
      <c r="C5" s="44" t="s">
        <v>5</v>
      </c>
      <c r="D5" s="32">
        <v>153.16316158833385</v>
      </c>
      <c r="E5" s="46">
        <v>132.23768602999999</v>
      </c>
      <c r="F5" s="40">
        <v>0.86337788185270969</v>
      </c>
      <c r="J5" s="33">
        <v>0.65</v>
      </c>
      <c r="K5" s="33" t="s">
        <v>45</v>
      </c>
    </row>
    <row r="6" spans="1:11" x14ac:dyDescent="0.35">
      <c r="B6" s="39" t="s">
        <v>46</v>
      </c>
      <c r="C6" s="44" t="s">
        <v>5</v>
      </c>
      <c r="D6" s="32">
        <v>477.01598111179214</v>
      </c>
      <c r="E6" s="46">
        <v>438.22482898999999</v>
      </c>
      <c r="F6" s="40">
        <v>0.91877219155690026</v>
      </c>
    </row>
    <row r="7" spans="1:11" x14ac:dyDescent="0.35">
      <c r="B7" s="39">
        <v>5</v>
      </c>
      <c r="C7" s="44" t="s">
        <v>5</v>
      </c>
      <c r="D7" s="32">
        <v>74.523761596062172</v>
      </c>
      <c r="E7" s="46">
        <v>62.880916889999995</v>
      </c>
      <c r="F7" s="40">
        <v>0.84377003446002408</v>
      </c>
    </row>
    <row r="8" spans="1:11" x14ac:dyDescent="0.35">
      <c r="B8" s="39">
        <v>6</v>
      </c>
      <c r="C8" s="44" t="s">
        <v>5</v>
      </c>
      <c r="D8" s="32">
        <v>127.92919460602519</v>
      </c>
      <c r="E8" s="46">
        <v>184.10093219000001</v>
      </c>
      <c r="F8" s="40">
        <v>1.4390845870402225</v>
      </c>
    </row>
    <row r="9" spans="1:11" x14ac:dyDescent="0.35">
      <c r="B9" s="33" t="str">
        <f>'Commitment &amp; Spend'!B6</f>
        <v>Source: RD&amp;S, 30-09-2023</v>
      </c>
      <c r="D9" s="41"/>
      <c r="E9" s="4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35F2668BD12043972266CC600EA70D" ma:contentTypeVersion="7" ma:contentTypeDescription="Create a new document." ma:contentTypeScope="" ma:versionID="adbe360762e22bdc7f7b476426327943">
  <xsd:schema xmlns:xsd="http://www.w3.org/2001/XMLSchema" xmlns:xs="http://www.w3.org/2001/XMLSchema" xmlns:p="http://schemas.microsoft.com/office/2006/metadata/properties" xmlns:ns3="bea8e2f1-ddf1-43bb-8dd9-6e781c1fd173" targetNamespace="http://schemas.microsoft.com/office/2006/metadata/properties" ma:root="true" ma:fieldsID="e5df51769200122e816b2c0ac54c1668" ns3:_="">
    <xsd:import namespace="bea8e2f1-ddf1-43bb-8dd9-6e781c1fd17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8e2f1-ddf1-43bb-8dd9-6e781c1fd1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etadata xmlns="http://www.objective.com/ecm/document/metadata/FF3C5B18883D4E21973B57C2EEED7FD1" version="1.0.0">
  <systemFields>
    <field name="Objective-Id">
      <value order="0">A47388219</value>
    </field>
    <field name="Objective-Title">
      <value order="0">2023 09 30 Welsh Government Rural Communities - Rural Development Programme 2014-2020 - Progress in Delivery - Eng - JF</value>
    </field>
    <field name="Objective-Description">
      <value order="0"/>
    </field>
    <field name="Objective-CreationStamp">
      <value order="0">2023-10-18T07:46:57Z</value>
    </field>
    <field name="Objective-IsApproved">
      <value order="0">false</value>
    </field>
    <field name="Objective-IsPublished">
      <value order="0">true</value>
    </field>
    <field name="Objective-DatePublished">
      <value order="0">2023-11-22T13:02:19Z</value>
    </field>
    <field name="Objective-ModificationStamp">
      <value order="0">2023-11-22T13:02:19Z</value>
    </field>
    <field name="Objective-Owner">
      <value order="0">Dewis, Scott (CCRA - Rural Development Division)</value>
    </field>
    <field name="Objective-Path">
      <value order="0">Objective Global Folder:#Business File Plan:WG Organisational Groups:NEW - Post April 2022 - Economy, Treasury &amp; Constitution:Economy, Treasury &amp; Constitution (ETC) - WEFO - Wales European Funding Office:1 - Save:WEFO Research Monitoring &amp; Evaluation:Monitoring:WEFO - Reseach, Monitoring &amp; Evaluation - Monitoring System - 2014-2020:Website Data</value>
    </field>
    <field name="Objective-Parent">
      <value order="0">Website Data</value>
    </field>
    <field name="Objective-State">
      <value order="0">Published</value>
    </field>
    <field name="Objective-VersionId">
      <value order="0">vA90697844</value>
    </field>
    <field name="Objective-Version">
      <value order="0">5.0</value>
    </field>
    <field name="Objective-VersionNumber">
      <value order="0">6</value>
    </field>
    <field name="Objective-VersionComment">
      <value order="0"/>
    </field>
    <field name="Objective-FileNumber">
      <value order="0">qA1227182</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E85B37-D435-4C76-A399-DB4A17D23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8e2f1-ddf1-43bb-8dd9-6e781c1fd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B45EB1-94E1-4326-8531-7B0D01A199A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ea8e2f1-ddf1-43bb-8dd9-6e781c1fd173"/>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4.xml><?xml version="1.0" encoding="utf-8"?>
<ds:datastoreItem xmlns:ds="http://schemas.openxmlformats.org/officeDocument/2006/customXml" ds:itemID="{4881F239-EBBC-4070-96C8-4D453F9C5C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Commitment &amp; Spend</vt:lpstr>
      <vt:lpstr>EOIs</vt:lpstr>
      <vt:lpstr>Performance Indicators</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Lawton, Catherine (OFMCO - WEFO)</dc:creator>
  <cp:lastModifiedBy>Morgan, Owen (CCRA - Operations - CCRA Communications)</cp:lastModifiedBy>
  <cp:lastPrinted>2018-08-03T11:38:40Z</cp:lastPrinted>
  <dcterms:created xsi:type="dcterms:W3CDTF">2018-08-03T10:31:47Z</dcterms:created>
  <dcterms:modified xsi:type="dcterms:W3CDTF">2023-11-23T11:20:39Z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A47388219</vt:lpwstr>
  </property>
  <property fmtid="{D5CDD505-2E9C-101B-9397-08002B2CF9AE}" pid="4" name="Objective-Title">
    <vt:lpwstr>2023 09 30 Welsh Government Rural Communities - Rural Development Programme 2014-2020 - Progress in Delivery - Eng - JF</vt:lpwstr>
  </property>
  <property fmtid="{D5CDD505-2E9C-101B-9397-08002B2CF9AE}" pid="5" name="Objective-Description">
    <vt:lpwstr/>
  </property>
  <property fmtid="{D5CDD505-2E9C-101B-9397-08002B2CF9AE}" pid="6" name="Objective-CreationStamp">
    <vt:filetime>2023-10-18T07:46:57Z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2023-11-22T13:02:19Z</vt:filetime>
  </property>
  <property fmtid="{D5CDD505-2E9C-101B-9397-08002B2CF9AE}" pid="10" name="Objective-ModificationStamp">
    <vt:filetime>2023-11-22T13:02:19Z</vt:filetime>
  </property>
  <property fmtid="{D5CDD505-2E9C-101B-9397-08002B2CF9AE}" pid="11" name="Objective-Owner">
    <vt:lpwstr>Dewis, Scott (CCRA - Rural Development Division)</vt:lpwstr>
  </property>
  <property fmtid="{D5CDD505-2E9C-101B-9397-08002B2CF9AE}" pid="12" name="Objective-Path">
    <vt:lpwstr>Objective Global Folder:#Business File Plan:WG Organisational Groups:NEW - Post April 2022 - Economy, Treasury &amp; Constitution:Economy, Treasury &amp; Constitution (ETC) - WEFO - Wales European Funding Office:1 - Save:WEFO Research Monitoring &amp; Evaluation:Monitoring:WEFO - Reseach, Monitoring &amp; Evaluation - Monitoring System - 2014-2020:Website Data:</vt:lpwstr>
  </property>
  <property fmtid="{D5CDD505-2E9C-101B-9397-08002B2CF9AE}" pid="13" name="Objective-Parent">
    <vt:lpwstr>Website Data</vt:lpwstr>
  </property>
  <property fmtid="{D5CDD505-2E9C-101B-9397-08002B2CF9AE}" pid="14" name="Objective-State">
    <vt:lpwstr>Published</vt:lpwstr>
  </property>
  <property fmtid="{D5CDD505-2E9C-101B-9397-08002B2CF9AE}" pid="15" name="Objective-VersionId">
    <vt:lpwstr>vA90697844</vt:lpwstr>
  </property>
  <property fmtid="{D5CDD505-2E9C-101B-9397-08002B2CF9AE}" pid="16" name="Objective-Version">
    <vt:lpwstr>5.0</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Language [system]">
    <vt:lpwstr>English (eng)</vt:lpwstr>
  </property>
  <property fmtid="{D5CDD505-2E9C-101B-9397-08002B2CF9AE}" pid="29" name="Objective-Date Acquired [system]">
    <vt:lpwstr/>
  </property>
  <property fmtid="{D5CDD505-2E9C-101B-9397-08002B2CF9AE}" pid="30" name="Objective-What to Keep [system]">
    <vt:lpwstr>No</vt:lpwstr>
  </property>
  <property fmtid="{D5CDD505-2E9C-101B-9397-08002B2CF9AE}" pid="31" name="Objective-Official Translation [system]">
    <vt:lpwstr/>
  </property>
  <property fmtid="{D5CDD505-2E9C-101B-9397-08002B2CF9AE}" pid="32" name="Objective-Connect Creator [system]">
    <vt:lpwstr/>
  </property>
  <property fmtid="{D5CDD505-2E9C-101B-9397-08002B2CF9AE}" pid="33" name="ContentTypeId">
    <vt:lpwstr>0x0101009635F2668BD12043972266CC600EA70D</vt:lpwstr>
  </property>
</Properties>
</file>