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wales365uk-my.sharepoint.com/personal/daniel_wood2_gov_wales/Documents/"/>
    </mc:Choice>
  </mc:AlternateContent>
  <xr:revisionPtr revIDLastSave="0" documentId="8_{FFB4AD70-951B-4786-9C72-FA50E9769AB6}" xr6:coauthVersionLast="47" xr6:coauthVersionMax="47" xr10:uidLastSave="{00000000-0000-0000-0000-000000000000}"/>
  <bookViews>
    <workbookView xWindow="-110" yWindow="-110" windowWidth="19420" windowHeight="10560" tabRatio="765" xr2:uid="{00000000-000D-0000-FFFF-FFFF00000000}"/>
  </bookViews>
  <sheets>
    <sheet name="Information" sheetId="5" r:id="rId1"/>
    <sheet name="JAFF TAF Time Series" sheetId="12" r:id="rId2"/>
    <sheet name="JAFF Referrals LA" sheetId="7" r:id="rId3"/>
    <sheet name="JAFF Assessments LA" sheetId="8" r:id="rId4"/>
    <sheet name="TAF Plans Signed LA" sheetId="9" r:id="rId5"/>
    <sheet name="TAF Plans Closed LA" sheetId="10" r:id="rId6"/>
    <sheet name="NPMs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2" l="1"/>
  <c r="K5" i="12"/>
  <c r="K6" i="12"/>
  <c r="K7" i="12"/>
  <c r="K8" i="12"/>
  <c r="K9" i="12"/>
  <c r="K16" i="12"/>
  <c r="J16" i="12"/>
  <c r="K17" i="12" s="1"/>
  <c r="I16" i="12"/>
  <c r="H16" i="12"/>
  <c r="K14" i="12"/>
  <c r="K15" i="12"/>
  <c r="H17" i="12"/>
  <c r="J14" i="12"/>
  <c r="J15" i="12"/>
  <c r="G17" i="12"/>
  <c r="F17" i="12"/>
  <c r="E17" i="12"/>
  <c r="D17" i="12"/>
  <c r="C17" i="12"/>
  <c r="B17" i="12"/>
  <c r="C10" i="12"/>
  <c r="D10" i="12"/>
  <c r="E10" i="12"/>
  <c r="F10" i="12"/>
  <c r="G10" i="12"/>
  <c r="B10" i="12"/>
  <c r="H15" i="12"/>
  <c r="I15" i="12"/>
  <c r="H14" i="12"/>
  <c r="I14" i="12"/>
  <c r="I9" i="12"/>
  <c r="J9" i="12"/>
  <c r="J10" i="12" s="1"/>
  <c r="H9" i="12"/>
  <c r="I5" i="12"/>
  <c r="J5" i="12"/>
  <c r="I6" i="12"/>
  <c r="J6" i="12"/>
  <c r="I7" i="12"/>
  <c r="J7" i="12"/>
  <c r="I8" i="12"/>
  <c r="J8" i="12"/>
  <c r="H8" i="12"/>
  <c r="H7" i="12"/>
  <c r="H6" i="12"/>
  <c r="H5" i="12"/>
  <c r="I17" i="12" l="1"/>
  <c r="J17" i="12"/>
  <c r="H10" i="12"/>
  <c r="I10" i="12"/>
</calcChain>
</file>

<file path=xl/sharedStrings.xml><?xml version="1.0" encoding="utf-8"?>
<sst xmlns="http://schemas.openxmlformats.org/spreadsheetml/2006/main" count="361" uniqueCount="90">
  <si>
    <t>2013-14</t>
  </si>
  <si>
    <t>2014-15</t>
  </si>
  <si>
    <t>2015-16</t>
  </si>
  <si>
    <t>2016-17</t>
  </si>
  <si>
    <t>2017-18</t>
  </si>
  <si>
    <t>2018-19</t>
  </si>
  <si>
    <t>Number of families referred for a Joint Assessment Family Framework (JAFF)</t>
  </si>
  <si>
    <t>Number of families completing a JAFF assessment</t>
  </si>
  <si>
    <t>Number of families signing a Team Around the Family (TAF) action plan</t>
  </si>
  <si>
    <t>Percentage of TAF action plans closed successfully</t>
  </si>
  <si>
    <t>Number of families closing a TAF action plan</t>
  </si>
  <si>
    <t>Number of families closing a TAF action plan with a successful outcome</t>
  </si>
  <si>
    <t>Anglesey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</si>
  <si>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</si>
  <si>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</si>
  <si>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</si>
  <si>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</si>
  <si>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</si>
  <si>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</si>
  <si>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</si>
  <si>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</si>
  <si>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</si>
  <si>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</si>
  <si>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Monmouthshire</t>
  </si>
  <si>
    <t>Neath Port Talbot</t>
  </si>
  <si>
    <t>Newport</t>
  </si>
  <si>
    <t>Pembrokeshire</t>
  </si>
  <si>
    <t>Powys</t>
  </si>
  <si>
    <t>Swansea</t>
  </si>
  <si>
    <t>Torfaen</t>
  </si>
  <si>
    <t>Vale of Glamorgan</t>
  </si>
  <si>
    <t>Wrexham</t>
  </si>
  <si>
    <t>Wales Total</t>
  </si>
  <si>
    <t>Number successful participants</t>
  </si>
  <si>
    <t>Number worked with</t>
  </si>
  <si>
    <t>%</t>
  </si>
  <si>
    <t>Ref no</t>
  </si>
  <si>
    <t>Number and % of participants whose financial situation has stabilised or improved</t>
  </si>
  <si>
    <t>Number and % of primary school children who have improved their school attendance</t>
  </si>
  <si>
    <t>Number and % of secondary school children (up to the age of 16 years at the point of entry) who have improved their school attendance</t>
  </si>
  <si>
    <t>Number and % of children who improve their speech, language and communication skills</t>
  </si>
  <si>
    <t>Number and % of participant parents with improved ability to support their child’s learning and development needs.</t>
  </si>
  <si>
    <t>Number and % of participants with improved emotional/mental wellbeing</t>
  </si>
  <si>
    <t>Number and % of individuals that report an improvement in own resilience</t>
  </si>
  <si>
    <t>Number and % of families that report an improvement in family resilience</t>
  </si>
  <si>
    <t>Number and % of families affected by disability that report an improvement in family resilience</t>
  </si>
  <si>
    <t>Number and % of families that report they feel they can contribute to changes to their lifestyle/behaviours</t>
  </si>
  <si>
    <t>Number and % of individuals that report improved family relationships</t>
  </si>
  <si>
    <t>Number and % of participant parents completing 75% or more of sessions of an evidence-based parenting programme.</t>
  </si>
  <si>
    <t>Number and % of participant parents benefitting from an evidence-based parenting programme</t>
  </si>
  <si>
    <t>Number and % of parents benefitting from a parenting intervention</t>
  </si>
  <si>
    <t>Performance Measure</t>
  </si>
  <si>
    <t>Source: Welsh Government Performance Measures framework 2018-19</t>
  </si>
  <si>
    <t>TBA</t>
  </si>
  <si>
    <t xml:space="preserve">Source: </t>
  </si>
  <si>
    <t>Table 1b: Disability Focus Joint Assessment Family Framework (JAFF) and Team Around the Family (TAF) information, by local authority</t>
  </si>
  <si>
    <t>Table 1a: Joint Assessment Family Framework (JAFF) and Team Around the Family (TAF) information, by local authority</t>
  </si>
  <si>
    <t>Table 2a: Joint Assessment Family Framework (JAFF) and Team Around the Family (TAF) information in Wales, by year</t>
  </si>
  <si>
    <t>Table 2b: Disability Focus Team Around the Family (TAF) information in Wales, by year</t>
  </si>
  <si>
    <t>Table 3: Families First National Performance Measures, 2018-19</t>
  </si>
  <si>
    <t>Data licensing</t>
  </si>
  <si>
    <t>You may use and re-use this data free of charge in any format or medium, under the terms of the Open Government License - see http://www.nationalarchives.gov.uk/doc/open-government-licence </t>
  </si>
  <si>
    <t>Title:</t>
  </si>
  <si>
    <t>Last update:</t>
  </si>
  <si>
    <t>Next update:</t>
  </si>
  <si>
    <t>Publishing organisation:</t>
  </si>
  <si>
    <t>Welsh Government</t>
  </si>
  <si>
    <t>Contact email:</t>
  </si>
  <si>
    <t>FamiliesFirst@gov.wales</t>
  </si>
  <si>
    <t>Families First Process Change Performance Measures Framework (Welsh Government)</t>
  </si>
  <si>
    <t>Familes First interventions vary between local authorities, and so numbers may not be directly comparable.</t>
  </si>
  <si>
    <t>2019-20</t>
  </si>
  <si>
    <t>2020-21</t>
  </si>
  <si>
    <t>2021-22</t>
  </si>
  <si>
    <t>Merthyr Tydfil</t>
  </si>
  <si>
    <t>Rhondda Cynon Taf</t>
  </si>
  <si>
    <t>Families First Annual Performance Measures</t>
  </si>
  <si>
    <t>x</t>
  </si>
  <si>
    <t>2022-23</t>
  </si>
  <si>
    <t>Note: To prevent disclosure of individuals, data are rounded to the nearest five. Numbers below five are displayed as an asterix (*). Totals are calculated with the raw numbers and may appear not to match.</t>
  </si>
  <si>
    <t>Number of referrals for a Joint Assessment Family Framework with needs relating to disability, 2018/19 to 2022/23</t>
  </si>
  <si>
    <t>Total number of referrals for a Joint Assessment Family Framework, 2018/19 to 2022/23</t>
  </si>
  <si>
    <t>Total number of Joint Assessment Family Frameworks carried out, 2018/19 to 2022/23</t>
  </si>
  <si>
    <t>Total number of TAF Action Plans Signed, 2018/19 to 2022/23</t>
  </si>
  <si>
    <t>Total number of TAF Action Plans Signed with needs relating to disabilities, 2018/19 to 2022/23</t>
  </si>
  <si>
    <t>Total number of TAF Action Plans Closed, and Closed with a successful outcome, 2018/19 to 2022/23</t>
  </si>
  <si>
    <t>Families First National Performance Measures for Wales, 2018/19 to 2022/23</t>
  </si>
  <si>
    <t>Source: Welsh Government, Families First Monitoring Returns 2018/19 - 2022/23</t>
  </si>
  <si>
    <t>Families First Process Change Performance Measures data, collected by Welsh Government from local authorities 2018/19 to 2022/23</t>
  </si>
  <si>
    <t>Families First Process Change Performance Measures data (disability focus), collected by Welsh Government from local authorities 2018-19 to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</si>
</sst>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&quot; &quot;#,##0.00&quot; &quot;;&quot;-&quot;#,##0.00&quot; &quot;;&quot; -&quot;00&quot; &quot;;&quot; &quot;@&quot; &quot;"/>
  </numFmts>
  <fonts count="2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b/>
      <u val="singleAccounting"/>
      <sz val="11"/>
      <name val="Calibri"/>
      <family val="2"/>
      <scheme val="minor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u val="singleAccounting"/>
      <sz val="11"/>
      <name val="Calibri"/>
      <family val="2"/>
      <scheme val="minor"/>
    </font>
    <font>
      <i/>
      <u val="singleAccounting"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u val="singleAccounting"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name val="Arial"/>
      <family val="2"/>
    </font>
    <font>
      <b/>
      <u val="singleAccounting"/>
      <sz val="11"/>
      <color theme="1"/>
      <name val="Calibri"/>
      <family val="2"/>
      <scheme val="minor"/>
    </font>
    <font>
      <i/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theme="0" tint="-0.14999847407452621"/>
      </right>
      <top style="thin">
        <color indexed="64"/>
      </top>
      <bottom/>
      <diagonal/>
    </border>
    <border>
      <left style="dotted">
        <color theme="0" tint="-0.1499984740745262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dotted">
        <color theme="0" tint="-0.14999847407452621"/>
      </right>
      <top/>
      <bottom/>
      <diagonal/>
    </border>
    <border>
      <left style="dotted">
        <color theme="0" tint="-0.14999847407452621"/>
      </left>
      <right/>
      <top/>
      <bottom/>
      <diagonal/>
    </border>
    <border>
      <left style="dotted">
        <color theme="0" tint="-0.14999847407452621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165" fontId="6" fillId="0" borderId="0" applyFont="0" applyFill="0" applyBorder="0" applyAlignment="0" applyProtection="0"/>
    <xf numFmtId="0" fontId="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/>
    </xf>
    <xf numFmtId="14" fontId="3" fillId="2" borderId="0" xfId="0" applyNumberFormat="1" applyFont="1" applyFill="1" applyAlignment="1">
      <alignment horizontal="left"/>
    </xf>
    <xf numFmtId="0" fontId="4" fillId="2" borderId="0" xfId="0" applyFont="1" applyFill="1"/>
    <xf numFmtId="0" fontId="9" fillId="2" borderId="0" xfId="13" applyFont="1" applyFill="1" applyAlignment="1"/>
    <xf numFmtId="164" fontId="12" fillId="0" borderId="0" xfId="4" applyNumberFormat="1" applyFont="1" applyFill="1" applyBorder="1" applyAlignment="1"/>
    <xf numFmtId="164" fontId="12" fillId="0" borderId="0" xfId="4" applyNumberFormat="1" applyFont="1" applyFill="1" applyBorder="1" applyAlignment="1">
      <alignment horizontal="right"/>
    </xf>
    <xf numFmtId="0" fontId="3" fillId="0" borderId="0" xfId="0" applyFont="1"/>
    <xf numFmtId="0" fontId="14" fillId="0" borderId="0" xfId="0" applyFont="1"/>
    <xf numFmtId="0" fontId="12" fillId="0" borderId="0" xfId="0" applyFont="1"/>
    <xf numFmtId="0" fontId="12" fillId="0" borderId="0" xfId="12" applyFont="1" applyBorder="1" applyProtection="1">
      <protection hidden="1"/>
    </xf>
    <xf numFmtId="0" fontId="15" fillId="0" borderId="0" xfId="0" applyFont="1" applyAlignment="1">
      <alignment horizontal="right"/>
    </xf>
    <xf numFmtId="0" fontId="12" fillId="0" borderId="3" xfId="12" applyFont="1" applyBorder="1" applyAlignment="1" applyProtection="1">
      <alignment horizontal="left"/>
      <protection hidden="1"/>
    </xf>
    <xf numFmtId="0" fontId="12" fillId="0" borderId="3" xfId="12" applyFont="1" applyBorder="1" applyProtection="1">
      <protection hidden="1"/>
    </xf>
    <xf numFmtId="0" fontId="7" fillId="0" borderId="3" xfId="0" applyFont="1" applyBorder="1" applyAlignment="1">
      <alignment horizontal="center"/>
    </xf>
    <xf numFmtId="0" fontId="7" fillId="0" borderId="0" xfId="8" applyFont="1" applyAlignment="1" applyProtection="1">
      <alignment horizontal="left"/>
      <protection hidden="1"/>
    </xf>
    <xf numFmtId="0" fontId="7" fillId="0" borderId="0" xfId="9" applyFont="1" applyBorder="1"/>
    <xf numFmtId="1" fontId="10" fillId="0" borderId="0" xfId="6" applyNumberFormat="1" applyFont="1" applyAlignment="1" applyProtection="1">
      <alignment horizontal="right" wrapText="1"/>
      <protection hidden="1"/>
    </xf>
    <xf numFmtId="1" fontId="11" fillId="0" borderId="0" xfId="6" applyNumberFormat="1" applyFont="1" applyAlignment="1" applyProtection="1">
      <alignment horizontal="right"/>
      <protection hidden="1"/>
    </xf>
    <xf numFmtId="0" fontId="13" fillId="0" borderId="0" xfId="10" applyFont="1" applyBorder="1" applyAlignment="1" applyProtection="1">
      <alignment horizontal="left" vertical="top"/>
      <protection hidden="1"/>
    </xf>
    <xf numFmtId="0" fontId="12" fillId="0" borderId="0" xfId="9" applyFont="1" applyBorder="1" applyAlignment="1">
      <alignment vertical="top"/>
    </xf>
    <xf numFmtId="3" fontId="12" fillId="0" borderId="0" xfId="7" applyNumberFormat="1" applyFont="1" applyFill="1" applyBorder="1" applyAlignment="1" applyProtection="1">
      <alignment horizontal="right" vertical="top"/>
      <protection locked="0"/>
    </xf>
    <xf numFmtId="9" fontId="15" fillId="0" borderId="0" xfId="7" applyNumberFormat="1" applyFont="1" applyFill="1" applyBorder="1" applyAlignment="1" applyProtection="1">
      <alignment horizontal="right" vertical="top"/>
      <protection hidden="1"/>
    </xf>
    <xf numFmtId="9" fontId="12" fillId="0" borderId="0" xfId="1" applyFont="1" applyFill="1" applyBorder="1" applyAlignment="1" applyProtection="1">
      <alignment horizontal="right" vertical="top"/>
      <protection locked="0"/>
    </xf>
    <xf numFmtId="0" fontId="13" fillId="0" borderId="0" xfId="11" applyFont="1" applyBorder="1" applyAlignment="1" applyProtection="1">
      <alignment horizontal="left" vertical="top"/>
      <protection hidden="1"/>
    </xf>
    <xf numFmtId="0" fontId="12" fillId="0" borderId="0" xfId="12" applyFont="1" applyBorder="1" applyAlignment="1" applyProtection="1">
      <alignment vertical="top"/>
      <protection hidden="1"/>
    </xf>
    <xf numFmtId="0" fontId="12" fillId="0" borderId="0" xfId="12" applyFont="1" applyBorder="1" applyAlignment="1" applyProtection="1">
      <alignment horizontal="left" vertical="top"/>
      <protection hidden="1"/>
    </xf>
    <xf numFmtId="2" fontId="13" fillId="0" borderId="0" xfId="10" applyNumberFormat="1" applyFont="1" applyBorder="1" applyAlignment="1" applyProtection="1">
      <alignment horizontal="left" vertical="top"/>
      <protection hidden="1"/>
    </xf>
    <xf numFmtId="0" fontId="12" fillId="0" borderId="0" xfId="10" applyFont="1" applyBorder="1" applyAlignment="1" applyProtection="1">
      <alignment vertical="top"/>
      <protection hidden="1"/>
    </xf>
    <xf numFmtId="0" fontId="13" fillId="0" borderId="2" xfId="10" applyFont="1" applyBorder="1" applyAlignment="1" applyProtection="1">
      <alignment horizontal="left" vertical="top"/>
      <protection hidden="1"/>
    </xf>
    <xf numFmtId="0" fontId="12" fillId="0" borderId="2" xfId="12" applyFont="1" applyBorder="1" applyAlignment="1" applyProtection="1">
      <alignment vertical="top"/>
      <protection hidden="1"/>
    </xf>
    <xf numFmtId="3" fontId="12" fillId="0" borderId="2" xfId="7" applyNumberFormat="1" applyFont="1" applyFill="1" applyBorder="1" applyAlignment="1" applyProtection="1">
      <alignment horizontal="right" vertical="top"/>
      <protection locked="0"/>
    </xf>
    <xf numFmtId="9" fontId="15" fillId="0" borderId="2" xfId="7" applyNumberFormat="1" applyFont="1" applyFill="1" applyBorder="1" applyAlignment="1" applyProtection="1">
      <alignment horizontal="right" vertical="top"/>
      <protection hidden="1"/>
    </xf>
    <xf numFmtId="9" fontId="12" fillId="0" borderId="2" xfId="1" applyFont="1" applyFill="1" applyBorder="1" applyAlignment="1" applyProtection="1">
      <alignment horizontal="right" vertical="top"/>
      <protection locked="0"/>
    </xf>
    <xf numFmtId="0" fontId="12" fillId="0" borderId="0" xfId="0" applyFont="1" applyAlignment="1">
      <alignment horizontal="left"/>
    </xf>
    <xf numFmtId="0" fontId="16" fillId="0" borderId="0" xfId="3" applyFont="1" applyAlignment="1">
      <alignment horizontal="right"/>
    </xf>
    <xf numFmtId="0" fontId="12" fillId="0" borderId="0" xfId="3" applyFont="1"/>
    <xf numFmtId="0" fontId="5" fillId="0" borderId="0" xfId="0" applyFont="1"/>
    <xf numFmtId="0" fontId="10" fillId="0" borderId="3" xfId="3" applyFont="1" applyBorder="1" applyAlignment="1">
      <alignment horizontal="right" wrapText="1"/>
    </xf>
    <xf numFmtId="0" fontId="12" fillId="0" borderId="0" xfId="3" applyFont="1" applyAlignment="1">
      <alignment horizontal="left" indent="1"/>
    </xf>
    <xf numFmtId="0" fontId="13" fillId="0" borderId="2" xfId="3" applyFont="1" applyBorder="1"/>
    <xf numFmtId="164" fontId="13" fillId="0" borderId="2" xfId="4" applyNumberFormat="1" applyFont="1" applyFill="1" applyBorder="1" applyAlignment="1"/>
    <xf numFmtId="0" fontId="12" fillId="0" borderId="3" xfId="3" applyFont="1" applyBorder="1"/>
    <xf numFmtId="0" fontId="10" fillId="0" borderId="0" xfId="3" applyFont="1" applyAlignment="1">
      <alignment horizontal="right" wrapText="1"/>
    </xf>
    <xf numFmtId="164" fontId="13" fillId="0" borderId="2" xfId="4" applyNumberFormat="1" applyFont="1" applyFill="1" applyBorder="1" applyAlignment="1">
      <alignment horizontal="right"/>
    </xf>
    <xf numFmtId="164" fontId="12" fillId="0" borderId="2" xfId="4" applyNumberFormat="1" applyFont="1" applyFill="1" applyBorder="1" applyAlignment="1"/>
    <xf numFmtId="0" fontId="16" fillId="0" borderId="0" xfId="0" applyFont="1" applyAlignment="1">
      <alignment horizontal="right"/>
    </xf>
    <xf numFmtId="0" fontId="17" fillId="0" borderId="1" xfId="2" applyFont="1" applyBorder="1"/>
    <xf numFmtId="0" fontId="17" fillId="0" borderId="1" xfId="2" applyFont="1" applyBorder="1" applyAlignment="1">
      <alignment horizontal="right"/>
    </xf>
    <xf numFmtId="0" fontId="18" fillId="0" borderId="0" xfId="2" applyFont="1"/>
    <xf numFmtId="3" fontId="18" fillId="0" borderId="0" xfId="2" applyNumberFormat="1" applyFont="1"/>
    <xf numFmtId="0" fontId="19" fillId="0" borderId="2" xfId="2" applyFont="1" applyBorder="1"/>
    <xf numFmtId="9" fontId="19" fillId="0" borderId="2" xfId="1" applyFont="1" applyFill="1" applyBorder="1" applyAlignment="1"/>
    <xf numFmtId="0" fontId="17" fillId="0" borderId="3" xfId="2" applyFont="1" applyBorder="1"/>
    <xf numFmtId="0" fontId="17" fillId="0" borderId="3" xfId="2" applyFont="1" applyBorder="1" applyAlignment="1">
      <alignment horizontal="right"/>
    </xf>
    <xf numFmtId="0" fontId="20" fillId="0" borderId="0" xfId="0" applyFont="1"/>
    <xf numFmtId="164" fontId="13" fillId="0" borderId="0" xfId="4" applyNumberFormat="1" applyFont="1" applyFill="1" applyBorder="1" applyAlignment="1"/>
    <xf numFmtId="0" fontId="7" fillId="0" borderId="0" xfId="3" applyFont="1" applyAlignment="1">
      <alignment horizontal="centerContinuous" wrapText="1"/>
    </xf>
    <xf numFmtId="0" fontId="7" fillId="0" borderId="8" xfId="3" applyFont="1" applyBorder="1" applyAlignment="1">
      <alignment horizontal="centerContinuous" wrapText="1"/>
    </xf>
    <xf numFmtId="164" fontId="12" fillId="0" borderId="9" xfId="4" applyNumberFormat="1" applyFont="1" applyFill="1" applyBorder="1" applyAlignment="1">
      <alignment horizontal="centerContinuous" wrapText="1"/>
    </xf>
    <xf numFmtId="0" fontId="5" fillId="0" borderId="3" xfId="0" applyFont="1" applyBorder="1"/>
    <xf numFmtId="164" fontId="12" fillId="0" borderId="3" xfId="4" applyNumberFormat="1" applyFont="1" applyFill="1" applyBorder="1" applyAlignment="1"/>
    <xf numFmtId="0" fontId="7" fillId="0" borderId="5" xfId="3" applyFont="1" applyBorder="1" applyAlignment="1">
      <alignment wrapText="1"/>
    </xf>
    <xf numFmtId="0" fontId="7" fillId="0" borderId="3" xfId="3" applyFont="1" applyBorder="1" applyAlignment="1">
      <alignment wrapText="1"/>
    </xf>
    <xf numFmtId="0" fontId="7" fillId="0" borderId="4" xfId="3" applyFont="1" applyBorder="1" applyAlignment="1">
      <alignment wrapText="1"/>
    </xf>
    <xf numFmtId="0" fontId="7" fillId="0" borderId="9" xfId="3" applyFont="1" applyBorder="1"/>
    <xf numFmtId="0" fontId="7" fillId="0" borderId="0" xfId="3" applyFont="1"/>
    <xf numFmtId="0" fontId="7" fillId="0" borderId="8" xfId="3" applyFont="1" applyBorder="1"/>
    <xf numFmtId="0" fontId="13" fillId="0" borderId="0" xfId="3" applyFont="1"/>
    <xf numFmtId="0" fontId="0" fillId="0" borderId="0" xfId="0" applyAlignment="1">
      <alignment wrapText="1"/>
    </xf>
    <xf numFmtId="1" fontId="4" fillId="2" borderId="0" xfId="6" applyNumberFormat="1" applyFont="1" applyFill="1" applyAlignment="1" applyProtection="1">
      <alignment horizontal="right" wrapText="1"/>
      <protection hidden="1"/>
    </xf>
    <xf numFmtId="1" fontId="22" fillId="2" borderId="0" xfId="6" applyNumberFormat="1" applyFont="1" applyFill="1" applyAlignment="1" applyProtection="1">
      <alignment horizontal="right"/>
      <protection hidden="1"/>
    </xf>
    <xf numFmtId="3" fontId="5" fillId="0" borderId="0" xfId="0" applyNumberFormat="1" applyFont="1"/>
    <xf numFmtId="10" fontId="5" fillId="0" borderId="0" xfId="0" applyNumberFormat="1" applyFont="1"/>
    <xf numFmtId="3" fontId="12" fillId="2" borderId="0" xfId="7" applyNumberFormat="1" applyFont="1" applyFill="1" applyBorder="1" applyAlignment="1" applyProtection="1">
      <alignment horizontal="right" vertical="top"/>
      <protection locked="0"/>
    </xf>
    <xf numFmtId="9" fontId="12" fillId="2" borderId="0" xfId="1" applyFont="1" applyFill="1" applyBorder="1" applyAlignment="1" applyProtection="1">
      <alignment horizontal="right" vertical="top"/>
      <protection locked="0"/>
    </xf>
    <xf numFmtId="3" fontId="12" fillId="2" borderId="2" xfId="7" applyNumberFormat="1" applyFont="1" applyFill="1" applyBorder="1" applyAlignment="1" applyProtection="1">
      <alignment horizontal="right" vertical="top"/>
      <protection locked="0"/>
    </xf>
    <xf numFmtId="0" fontId="7" fillId="0" borderId="5" xfId="3" applyFont="1" applyBorder="1" applyAlignment="1">
      <alignment horizontal="center"/>
    </xf>
    <xf numFmtId="0" fontId="7" fillId="0" borderId="3" xfId="3" applyFont="1" applyBorder="1" applyAlignment="1">
      <alignment horizontal="center"/>
    </xf>
    <xf numFmtId="0" fontId="7" fillId="0" borderId="3" xfId="3" applyFont="1" applyBorder="1" applyAlignment="1">
      <alignment horizontal="center" wrapText="1"/>
    </xf>
    <xf numFmtId="0" fontId="7" fillId="0" borderId="10" xfId="3" applyFont="1" applyBorder="1" applyAlignment="1">
      <alignment horizontal="center" wrapText="1"/>
    </xf>
    <xf numFmtId="0" fontId="7" fillId="0" borderId="6" xfId="3" applyFont="1" applyBorder="1" applyAlignment="1">
      <alignment horizontal="center" wrapText="1"/>
    </xf>
    <xf numFmtId="0" fontId="7" fillId="0" borderId="7" xfId="3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21" fillId="2" borderId="3" xfId="0" applyFont="1" applyFill="1" applyBorder="1" applyAlignment="1">
      <alignment horizontal="center"/>
    </xf>
  </cellXfs>
  <cellStyles count="14">
    <cellStyle name="Comma 2" xfId="4" xr:uid="{00000000-0005-0000-0000-000000000000}"/>
    <cellStyle name="Comma 2 2 2" xfId="7" xr:uid="{00000000-0005-0000-0000-000001000000}"/>
    <cellStyle name="Hyperlink" xfId="13" builtinId="8"/>
    <cellStyle name="Normal" xfId="0" builtinId="0"/>
    <cellStyle name="Normal 13" xfId="2" xr:uid="{00000000-0005-0000-0000-000004000000}"/>
    <cellStyle name="Normal 2" xfId="3" xr:uid="{00000000-0005-0000-0000-000005000000}"/>
    <cellStyle name="Normal 2 2" xfId="6" xr:uid="{00000000-0005-0000-0000-000006000000}"/>
    <cellStyle name="Normal 2 2 2" xfId="12" xr:uid="{00000000-0005-0000-0000-000007000000}"/>
    <cellStyle name="Normal 4 2 2 2" xfId="9" xr:uid="{00000000-0005-0000-0000-000008000000}"/>
    <cellStyle name="Normal 6 2" xfId="8" xr:uid="{00000000-0005-0000-0000-000009000000}"/>
    <cellStyle name="Normal 6 2 2" xfId="11" xr:uid="{00000000-0005-0000-0000-00000A000000}"/>
    <cellStyle name="Normal 7 2 2" xfId="10" xr:uid="{00000000-0005-0000-0000-00000B000000}"/>
    <cellStyle name="Per cent" xfId="1" builtinId="5"/>
    <cellStyle name="Percent 2" xfId="5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\\hbaz04.file.core.windows.net\hbaz04-af\statshare\ChildrenandFamiliesData\Families%20First\2018-19\gov.wales\" TargetMode="External"/><Relationship Id="rId2" Type="http://schemas.openxmlformats.org/officeDocument/2006/relationships/hyperlink" Target="mailto:FamiliesFirst@gov.wales?subject=Families%20First%20Performance%20Measures%20Framework%202018-19" TargetMode="External"/><Relationship Id="rId1" Type="http://schemas.openxmlformats.org/officeDocument/2006/relationships/hyperlink" Target="http://www.nationalarchives.gov.uk/doc/open-government-licenc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showGridLines="0" tabSelected="1" workbookViewId="0">
      <selection activeCell="B1" sqref="B1"/>
    </sheetView>
  </sheetViews>
  <sheetFormatPr defaultRowHeight="14.5" x14ac:dyDescent="0.35"/>
  <cols>
    <col min="1" max="1" width="17.69140625" style="1" customWidth="1"/>
    <col min="2" max="16384" width="9.23046875" style="1"/>
  </cols>
  <sheetData>
    <row r="1" spans="1:4" ht="15.5" customHeight="1" x14ac:dyDescent="0.5">
      <c r="A1" s="1" t="s">
        <v>62</v>
      </c>
      <c r="B1" s="1" t="s">
        <v>76</v>
      </c>
      <c r="C1" s="4"/>
      <c r="D1" s="4"/>
    </row>
    <row r="2" spans="1:4" ht="15.5" customHeight="1" x14ac:dyDescent="0.35">
      <c r="A2" s="2" t="s">
        <v>63</v>
      </c>
      <c r="B2" s="3"/>
      <c r="C2" s="8"/>
    </row>
    <row r="3" spans="1:4" ht="15.5" customHeight="1" x14ac:dyDescent="0.35">
      <c r="A3" s="2" t="s">
        <v>64</v>
      </c>
      <c r="B3" s="2" t="s">
        <v>53</v>
      </c>
    </row>
    <row r="4" spans="1:4" ht="15.5" customHeight="1" x14ac:dyDescent="0.35">
      <c r="A4" s="2" t="s">
        <v>65</v>
      </c>
      <c r="B4" s="5" t="s">
        <v>66</v>
      </c>
    </row>
    <row r="5" spans="1:4" ht="15.5" customHeight="1" x14ac:dyDescent="0.35">
      <c r="A5" s="2" t="s">
        <v>54</v>
      </c>
      <c r="B5" s="2" t="s">
        <v>69</v>
      </c>
    </row>
    <row r="6" spans="1:4" ht="15.5" customHeight="1" x14ac:dyDescent="0.35">
      <c r="A6" s="1" t="s">
        <v>67</v>
      </c>
      <c r="B6" s="5" t="s">
        <v>68</v>
      </c>
    </row>
    <row r="7" spans="1:4" ht="15.5" customHeight="1" x14ac:dyDescent="0.35">
      <c r="A7" s="1" t="s">
        <v>60</v>
      </c>
      <c r="B7" s="5" t="s">
        <v>61</v>
      </c>
    </row>
    <row r="8" spans="1:4" ht="15.5" customHeight="1" x14ac:dyDescent="0.35"/>
    <row r="9" spans="1:4" ht="15.5" customHeight="1" x14ac:dyDescent="0.35"/>
    <row r="10" spans="1:4" ht="15.5" customHeight="1" x14ac:dyDescent="0.35">
      <c r="A10" s="5" t="s">
        <v>56</v>
      </c>
    </row>
    <row r="11" spans="1:4" ht="15.5" customHeight="1" x14ac:dyDescent="0.35">
      <c r="A11" s="5" t="s">
        <v>55</v>
      </c>
    </row>
    <row r="12" spans="1:4" ht="15.5" customHeight="1" x14ac:dyDescent="0.35">
      <c r="A12" s="5" t="s">
        <v>57</v>
      </c>
    </row>
    <row r="13" spans="1:4" ht="15.5" customHeight="1" x14ac:dyDescent="0.35">
      <c r="A13" s="5" t="s">
        <v>58</v>
      </c>
    </row>
    <row r="14" spans="1:4" ht="15.5" customHeight="1" x14ac:dyDescent="0.35">
      <c r="A14" s="5" t="s">
        <v>59</v>
      </c>
    </row>
    <row r="16" spans="1:4" x14ac:dyDescent="0.35">
      <c r="A16" s="1" t="s">
        <v>70</v>
      </c>
    </row>
  </sheetData>
  <hyperlinks>
    <hyperlink ref="A10" location="'Table 1a'!A1" display="Joint Assessment Family Framework (JAFF) and Team Around the Family (TAF) information, by local authority" xr:uid="{00000000-0004-0000-0000-000000000000}"/>
    <hyperlink ref="A11" location="'Table 1b'!A1" display="Disability Focus Joint Assessment Family Framework (JAFF) and Team Around the Family (TAF) information, by local authority" xr:uid="{00000000-0004-0000-0000-000001000000}"/>
    <hyperlink ref="A12" location="'Table 2a'!A1" display="Joint Assessment Family Framework (JAFF) and Team Around the Family (TAF) information in Wales, by year" xr:uid="{00000000-0004-0000-0000-000002000000}"/>
    <hyperlink ref="A13" location="'Table 2b'!A1" display="Disability Focus Team Around the Family (TAF) information in Wales, by year" xr:uid="{00000000-0004-0000-0000-000003000000}"/>
    <hyperlink ref="A14" location="'Table 3'!A1" display="Families First National Performance Measures, 2018-19" xr:uid="{00000000-0004-0000-0000-000004000000}"/>
    <hyperlink ref="B7" r:id="rId1" display="http://www.nationalarchives.gov.uk/doc/open-government-licence" xr:uid="{00000000-0004-0000-0000-000005000000}"/>
    <hyperlink ref="B6" r:id="rId2" xr:uid="{00000000-0004-0000-0000-000006000000}"/>
    <hyperlink ref="B4" r:id="rId3" xr:uid="{00000000-0004-0000-0000-000007000000}"/>
  </hyperlinks>
  <pageMargins left="0.7" right="0.7" top="0.75" bottom="0.75" header="0.3" footer="0.3"/>
  <pageSetup paperSize="9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DF893-CF45-47B8-AA61-C3346A6567D8}">
  <dimension ref="A1:M24"/>
  <sheetViews>
    <sheetView showGridLines="0" workbookViewId="0">
      <selection activeCell="A13" sqref="A13"/>
    </sheetView>
  </sheetViews>
  <sheetFormatPr defaultRowHeight="15.5" x14ac:dyDescent="0.35"/>
  <cols>
    <col min="1" max="1" width="55.921875" style="38" customWidth="1"/>
    <col min="2" max="16384" width="9.23046875" style="38"/>
  </cols>
  <sheetData>
    <row r="1" spans="1:13" ht="21" x14ac:dyDescent="0.5">
      <c r="A1" s="9" t="s">
        <v>88</v>
      </c>
    </row>
    <row r="2" spans="1:13" s="56" customFormat="1" ht="14.5" x14ac:dyDescent="0.35">
      <c r="A2" s="10" t="s">
        <v>87</v>
      </c>
    </row>
    <row r="3" spans="1:13" x14ac:dyDescent="0.35">
      <c r="A3" s="10" t="s">
        <v>79</v>
      </c>
      <c r="K3" s="47"/>
    </row>
    <row r="4" spans="1:13" ht="17" x14ac:dyDescent="0.5">
      <c r="A4" s="48"/>
      <c r="B4" s="49" t="s">
        <v>0</v>
      </c>
      <c r="C4" s="49" t="s">
        <v>1</v>
      </c>
      <c r="D4" s="49" t="s">
        <v>2</v>
      </c>
      <c r="E4" s="49" t="s">
        <v>3</v>
      </c>
      <c r="F4" s="49" t="s">
        <v>4</v>
      </c>
      <c r="G4" s="49" t="s">
        <v>5</v>
      </c>
      <c r="H4" s="49" t="s">
        <v>71</v>
      </c>
      <c r="I4" s="49" t="s">
        <v>72</v>
      </c>
      <c r="J4" s="55" t="s">
        <v>73</v>
      </c>
      <c r="K4" s="49" t="s">
        <v>78</v>
      </c>
    </row>
    <row r="5" spans="1:13" x14ac:dyDescent="0.35">
      <c r="A5" s="50" t="s">
        <v>6</v>
      </c>
      <c r="B5" s="51">
        <v>8070</v>
      </c>
      <c r="C5" s="51">
        <v>9675</v>
      </c>
      <c r="D5" s="51">
        <v>10775</v>
      </c>
      <c r="E5" s="51">
        <v>12640</v>
      </c>
      <c r="F5" s="51">
        <v>12925</v>
      </c>
      <c r="G5" s="51">
        <v>13745</v>
      </c>
      <c r="H5" s="51">
        <f>'JAFF Referrals LA'!C27</f>
        <v>15575</v>
      </c>
      <c r="I5" s="51">
        <f>'JAFF Referrals LA'!D27</f>
        <v>12405</v>
      </c>
      <c r="J5" s="51">
        <f>'JAFF Referrals LA'!E27</f>
        <v>18750</v>
      </c>
      <c r="K5" s="51">
        <f>'JAFF Referrals LA'!F27</f>
        <v>19686</v>
      </c>
      <c r="L5" s="73"/>
    </row>
    <row r="6" spans="1:13" x14ac:dyDescent="0.35">
      <c r="A6" s="50" t="s">
        <v>7</v>
      </c>
      <c r="B6" s="51">
        <v>4080</v>
      </c>
      <c r="C6" s="51">
        <v>4725</v>
      </c>
      <c r="D6" s="51">
        <v>5305</v>
      </c>
      <c r="E6" s="51">
        <v>5890</v>
      </c>
      <c r="F6" s="51">
        <v>6465</v>
      </c>
      <c r="G6" s="51">
        <v>7645</v>
      </c>
      <c r="H6" s="51">
        <f>'JAFF Assessments LA'!C27</f>
        <v>8015</v>
      </c>
      <c r="I6" s="51">
        <f>'JAFF Assessments LA'!D27</f>
        <v>7215</v>
      </c>
      <c r="J6" s="51">
        <f>'JAFF Assessments LA'!E27</f>
        <v>8870</v>
      </c>
      <c r="K6" s="51">
        <f>'JAFF Assessments LA'!F27</f>
        <v>11096</v>
      </c>
    </row>
    <row r="7" spans="1:13" x14ac:dyDescent="0.35">
      <c r="A7" s="50" t="s">
        <v>8</v>
      </c>
      <c r="B7" s="51">
        <v>2780</v>
      </c>
      <c r="C7" s="51">
        <v>3820</v>
      </c>
      <c r="D7" s="51">
        <v>3755</v>
      </c>
      <c r="E7" s="51">
        <v>4285</v>
      </c>
      <c r="F7" s="51">
        <v>4430</v>
      </c>
      <c r="G7" s="51">
        <v>5540</v>
      </c>
      <c r="H7" s="51">
        <f>'TAF Plans Signed LA'!C27</f>
        <v>5585</v>
      </c>
      <c r="I7" s="51">
        <f>'TAF Plans Signed LA'!D27</f>
        <v>6100</v>
      </c>
      <c r="J7" s="51">
        <f>'TAF Plans Signed LA'!E27</f>
        <v>6970</v>
      </c>
      <c r="K7" s="51">
        <f>'TAF Plans Signed LA'!F27</f>
        <v>9618</v>
      </c>
      <c r="L7" s="73"/>
      <c r="M7" s="74"/>
    </row>
    <row r="8" spans="1:13" x14ac:dyDescent="0.35">
      <c r="A8" s="50" t="s">
        <v>10</v>
      </c>
      <c r="B8" s="51">
        <v>1840</v>
      </c>
      <c r="C8" s="51">
        <v>3285</v>
      </c>
      <c r="D8" s="51">
        <v>3340</v>
      </c>
      <c r="E8" s="51">
        <v>4530</v>
      </c>
      <c r="F8" s="51">
        <v>4935</v>
      </c>
      <c r="G8" s="51">
        <v>5370</v>
      </c>
      <c r="H8" s="51">
        <f>'TAF Plans Closed LA'!C28</f>
        <v>6525</v>
      </c>
      <c r="I8" s="51">
        <f>'TAF Plans Closed LA'!D28</f>
        <v>6135</v>
      </c>
      <c r="J8" s="51">
        <f>'TAF Plans Closed LA'!E28</f>
        <v>7995</v>
      </c>
      <c r="K8" s="51">
        <f>'TAF Plans Closed LA'!F28</f>
        <v>8943</v>
      </c>
    </row>
    <row r="9" spans="1:13" x14ac:dyDescent="0.35">
      <c r="A9" s="50" t="s">
        <v>11</v>
      </c>
      <c r="B9" s="51">
        <v>1000</v>
      </c>
      <c r="C9" s="51">
        <v>1985</v>
      </c>
      <c r="D9" s="51">
        <v>1920</v>
      </c>
      <c r="E9" s="51">
        <v>2790</v>
      </c>
      <c r="F9" s="51">
        <v>3115</v>
      </c>
      <c r="G9" s="51">
        <v>3280</v>
      </c>
      <c r="H9" s="51">
        <f>'TAF Plans Closed LA'!H28</f>
        <v>4095</v>
      </c>
      <c r="I9" s="51">
        <f>'TAF Plans Closed LA'!I28</f>
        <v>3735</v>
      </c>
      <c r="J9" s="51">
        <f>'TAF Plans Closed LA'!J28</f>
        <v>4740</v>
      </c>
      <c r="K9" s="51">
        <f>'TAF Plans Closed LA'!K28</f>
        <v>5560</v>
      </c>
    </row>
    <row r="10" spans="1:13" x14ac:dyDescent="0.35">
      <c r="A10" s="52" t="s">
        <v>9</v>
      </c>
      <c r="B10" s="53">
        <f>B9/B8</f>
        <v>0.54347826086956519</v>
      </c>
      <c r="C10" s="53">
        <f t="shared" ref="C10:J10" si="0">C9/C8</f>
        <v>0.60426179604261798</v>
      </c>
      <c r="D10" s="53">
        <f t="shared" si="0"/>
        <v>0.57485029940119758</v>
      </c>
      <c r="E10" s="53">
        <f t="shared" si="0"/>
        <v>0.61589403973509937</v>
      </c>
      <c r="F10" s="53">
        <f t="shared" si="0"/>
        <v>0.63120567375886527</v>
      </c>
      <c r="G10" s="53">
        <f t="shared" si="0"/>
        <v>0.61080074487895719</v>
      </c>
      <c r="H10" s="53">
        <f t="shared" si="0"/>
        <v>0.62758620689655176</v>
      </c>
      <c r="I10" s="53">
        <f t="shared" si="0"/>
        <v>0.60880195599022002</v>
      </c>
      <c r="J10" s="53">
        <f t="shared" si="0"/>
        <v>0.59287054409005624</v>
      </c>
      <c r="K10" s="53">
        <f>K9/K8</f>
        <v>0.62171530806217157</v>
      </c>
    </row>
    <row r="11" spans="1:13" x14ac:dyDescent="0.35">
      <c r="J11" s="36"/>
    </row>
    <row r="12" spans="1:13" ht="21" x14ac:dyDescent="0.5">
      <c r="A12" s="9" t="s">
        <v>89</v>
      </c>
    </row>
    <row r="13" spans="1:13" ht="17" x14ac:dyDescent="0.5">
      <c r="A13" s="54"/>
      <c r="B13" s="55" t="s">
        <v>0</v>
      </c>
      <c r="C13" s="55" t="s">
        <v>1</v>
      </c>
      <c r="D13" s="55" t="s">
        <v>2</v>
      </c>
      <c r="E13" s="55" t="s">
        <v>3</v>
      </c>
      <c r="F13" s="55" t="s">
        <v>4</v>
      </c>
      <c r="G13" s="55" t="s">
        <v>5</v>
      </c>
      <c r="H13" s="55" t="s">
        <v>71</v>
      </c>
      <c r="I13" s="55" t="s">
        <v>72</v>
      </c>
      <c r="J13" s="55" t="s">
        <v>73</v>
      </c>
      <c r="K13" s="49" t="s">
        <v>78</v>
      </c>
    </row>
    <row r="14" spans="1:13" x14ac:dyDescent="0.35">
      <c r="A14" s="50" t="s">
        <v>8</v>
      </c>
      <c r="B14" s="50">
        <v>440</v>
      </c>
      <c r="C14" s="50">
        <v>975</v>
      </c>
      <c r="D14" s="51">
        <v>1135</v>
      </c>
      <c r="E14" s="51">
        <v>1320</v>
      </c>
      <c r="F14" s="51">
        <v>1305</v>
      </c>
      <c r="G14" s="51">
        <v>1690</v>
      </c>
      <c r="H14" s="51">
        <f>'TAF Plans Signed LA'!C53</f>
        <v>1570</v>
      </c>
      <c r="I14" s="51">
        <f>'TAF Plans Signed LA'!D53</f>
        <v>1340</v>
      </c>
      <c r="J14" s="51">
        <f>'TAF Plans Signed LA'!E53</f>
        <v>1495</v>
      </c>
      <c r="K14" s="51">
        <f>'TAF Plans Signed LA'!F53</f>
        <v>1942</v>
      </c>
    </row>
    <row r="15" spans="1:13" x14ac:dyDescent="0.35">
      <c r="A15" s="50" t="s">
        <v>10</v>
      </c>
      <c r="B15" s="50">
        <v>185</v>
      </c>
      <c r="C15" s="50">
        <v>685</v>
      </c>
      <c r="D15" s="51">
        <v>955</v>
      </c>
      <c r="E15" s="51">
        <v>1290</v>
      </c>
      <c r="F15" s="51">
        <v>1400</v>
      </c>
      <c r="G15" s="51">
        <v>1545</v>
      </c>
      <c r="H15" s="51">
        <f>'TAF Plans Closed LA'!C55</f>
        <v>1595</v>
      </c>
      <c r="I15" s="51">
        <f>'TAF Plans Closed LA'!D55</f>
        <v>1120</v>
      </c>
      <c r="J15" s="51">
        <f>'TAF Plans Closed LA'!E55</f>
        <v>1565</v>
      </c>
      <c r="K15" s="51">
        <f>'TAF Plans Closed LA'!F55</f>
        <v>1980</v>
      </c>
    </row>
    <row r="16" spans="1:13" x14ac:dyDescent="0.35">
      <c r="A16" s="50" t="s">
        <v>11</v>
      </c>
      <c r="B16" s="50">
        <v>120</v>
      </c>
      <c r="C16" s="50">
        <v>450</v>
      </c>
      <c r="D16" s="50">
        <v>565</v>
      </c>
      <c r="E16" s="50">
        <v>820</v>
      </c>
      <c r="F16" s="51">
        <v>915</v>
      </c>
      <c r="G16" s="51">
        <v>1070</v>
      </c>
      <c r="H16" s="51">
        <f>'TAF Plans Closed LA'!H55</f>
        <v>1050</v>
      </c>
      <c r="I16" s="51">
        <f>'TAF Plans Closed LA'!I55</f>
        <v>715</v>
      </c>
      <c r="J16" s="51">
        <f>'TAF Plans Closed LA'!J55</f>
        <v>960</v>
      </c>
      <c r="K16" s="51">
        <f>'TAF Plans Closed LA'!K55</f>
        <v>1257</v>
      </c>
    </row>
    <row r="17" spans="1:11" x14ac:dyDescent="0.35">
      <c r="A17" s="52" t="s">
        <v>9</v>
      </c>
      <c r="B17" s="53">
        <f>B16/B15</f>
        <v>0.64864864864864868</v>
      </c>
      <c r="C17" s="53">
        <f t="shared" ref="C17" si="1">C16/C15</f>
        <v>0.65693430656934304</v>
      </c>
      <c r="D17" s="53">
        <f t="shared" ref="D17" si="2">D16/D15</f>
        <v>0.59162303664921467</v>
      </c>
      <c r="E17" s="53">
        <f t="shared" ref="E17" si="3">E16/E15</f>
        <v>0.63565891472868219</v>
      </c>
      <c r="F17" s="53">
        <f t="shared" ref="F17" si="4">F16/F15</f>
        <v>0.65357142857142858</v>
      </c>
      <c r="G17" s="53">
        <f t="shared" ref="G17:H17" si="5">G16/G15</f>
        <v>0.69255663430420711</v>
      </c>
      <c r="H17" s="53">
        <f t="shared" si="5"/>
        <v>0.65830721003134796</v>
      </c>
      <c r="I17" s="53">
        <f>H16/H15</f>
        <v>0.65830721003134796</v>
      </c>
      <c r="J17" s="53">
        <f>I16/I15</f>
        <v>0.6383928571428571</v>
      </c>
      <c r="K17" s="53">
        <f>J16/J15</f>
        <v>0.61341853035143767</v>
      </c>
    </row>
    <row r="18" spans="1:11" x14ac:dyDescent="0.35">
      <c r="H18" s="51"/>
      <c r="I18" s="51"/>
      <c r="J18" s="36"/>
    </row>
    <row r="19" spans="1:11" x14ac:dyDescent="0.35">
      <c r="A19" s="37"/>
      <c r="H19" s="51"/>
      <c r="I19" s="51"/>
      <c r="J19" s="36"/>
    </row>
    <row r="20" spans="1:11" x14ac:dyDescent="0.35">
      <c r="G20" s="73"/>
    </row>
    <row r="22" spans="1:11" x14ac:dyDescent="0.35">
      <c r="G22" s="73"/>
    </row>
    <row r="24" spans="1:11" x14ac:dyDescent="0.35">
      <c r="G24" s="7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AF719-A7A1-4174-B6DC-178285D45D69}">
  <dimension ref="A1:K53"/>
  <sheetViews>
    <sheetView showGridLines="0" topLeftCell="A27" workbookViewId="0">
      <selection activeCell="A2" sqref="A2"/>
    </sheetView>
  </sheetViews>
  <sheetFormatPr defaultRowHeight="15.5" x14ac:dyDescent="0.35"/>
  <cols>
    <col min="1" max="1" width="16.23046875" style="38" bestFit="1" customWidth="1"/>
    <col min="2" max="16384" width="9.23046875" style="38"/>
  </cols>
  <sheetData>
    <row r="1" spans="1:11" ht="21" x14ac:dyDescent="0.5">
      <c r="A1" s="9" t="s">
        <v>81</v>
      </c>
    </row>
    <row r="2" spans="1:11" s="56" customFormat="1" ht="14.5" x14ac:dyDescent="0.35">
      <c r="A2" s="10" t="s">
        <v>87</v>
      </c>
    </row>
    <row r="3" spans="1:11" x14ac:dyDescent="0.35">
      <c r="A3" s="10" t="s">
        <v>79</v>
      </c>
      <c r="K3" s="47"/>
    </row>
    <row r="4" spans="1:11" ht="17" x14ac:dyDescent="0.5">
      <c r="A4" s="43"/>
      <c r="B4" s="39" t="s">
        <v>5</v>
      </c>
      <c r="C4" s="39" t="s">
        <v>71</v>
      </c>
      <c r="D4" s="39" t="s">
        <v>72</v>
      </c>
      <c r="E4" s="39" t="s">
        <v>73</v>
      </c>
      <c r="F4" s="39" t="s">
        <v>78</v>
      </c>
    </row>
    <row r="5" spans="1:11" x14ac:dyDescent="0.35">
      <c r="A5" s="40" t="s">
        <v>12</v>
      </c>
      <c r="B5" s="6">
        <v>230</v>
      </c>
      <c r="C5" s="6">
        <v>205</v>
      </c>
      <c r="D5" s="6">
        <v>80</v>
      </c>
      <c r="E5" s="6">
        <v>80</v>
      </c>
      <c r="F5" s="7" t="s">
        <v>77</v>
      </c>
    </row>
    <row r="6" spans="1:11" x14ac:dyDescent="0.35">
      <c r="A6" s="40" t="s">
        <v>13</v>
      </c>
      <c r="B6" s="6">
        <v>550</v>
      </c>
      <c r="C6" s="6">
        <v>545</v>
      </c>
      <c r="D6" s="6">
        <v>360</v>
      </c>
      <c r="E6" s="6">
        <v>510</v>
      </c>
      <c r="F6" s="6">
        <v>566</v>
      </c>
    </row>
    <row r="7" spans="1:11" x14ac:dyDescent="0.35">
      <c r="A7" s="40" t="s">
        <v>14</v>
      </c>
      <c r="B7" s="6">
        <v>2095</v>
      </c>
      <c r="C7" s="6">
        <v>2145</v>
      </c>
      <c r="D7" s="6">
        <v>1275</v>
      </c>
      <c r="E7" s="6">
        <v>1925</v>
      </c>
      <c r="F7" s="6">
        <v>2409</v>
      </c>
    </row>
    <row r="8" spans="1:11" x14ac:dyDescent="0.35">
      <c r="A8" s="40" t="s">
        <v>15</v>
      </c>
      <c r="B8" s="6">
        <v>395</v>
      </c>
      <c r="C8" s="6">
        <v>390</v>
      </c>
      <c r="D8" s="6">
        <v>395</v>
      </c>
      <c r="E8" s="6">
        <v>460</v>
      </c>
      <c r="F8" s="6">
        <v>652</v>
      </c>
    </row>
    <row r="9" spans="1:11" x14ac:dyDescent="0.35">
      <c r="A9" s="40" t="s">
        <v>16</v>
      </c>
      <c r="B9" s="6">
        <v>660</v>
      </c>
      <c r="C9" s="6">
        <v>2680</v>
      </c>
      <c r="D9" s="6">
        <v>2405</v>
      </c>
      <c r="E9" s="6">
        <v>3480</v>
      </c>
      <c r="F9" s="6">
        <v>2611</v>
      </c>
    </row>
    <row r="10" spans="1:11" x14ac:dyDescent="0.35">
      <c r="A10" s="40" t="s">
        <v>17</v>
      </c>
      <c r="B10" s="6">
        <v>590</v>
      </c>
      <c r="C10" s="6">
        <v>190</v>
      </c>
      <c r="D10" s="6">
        <v>395</v>
      </c>
      <c r="E10" s="6">
        <v>550</v>
      </c>
      <c r="F10" s="6">
        <v>578</v>
      </c>
    </row>
    <row r="11" spans="1:11" x14ac:dyDescent="0.35">
      <c r="A11" s="40" t="s">
        <v>18</v>
      </c>
      <c r="B11" s="6">
        <v>205</v>
      </c>
      <c r="C11" s="6">
        <v>200</v>
      </c>
      <c r="D11" s="6">
        <v>145</v>
      </c>
      <c r="E11" s="6">
        <v>250</v>
      </c>
      <c r="F11" s="6">
        <v>235</v>
      </c>
    </row>
    <row r="12" spans="1:11" x14ac:dyDescent="0.35">
      <c r="A12" s="40" t="s">
        <v>19</v>
      </c>
      <c r="B12" s="6">
        <v>1210</v>
      </c>
      <c r="C12" s="6">
        <v>1340</v>
      </c>
      <c r="D12" s="6">
        <v>720</v>
      </c>
      <c r="E12" s="6">
        <v>905</v>
      </c>
      <c r="F12" s="6">
        <v>953</v>
      </c>
    </row>
    <row r="13" spans="1:11" x14ac:dyDescent="0.35">
      <c r="A13" s="40" t="s">
        <v>20</v>
      </c>
      <c r="B13" s="6">
        <v>355</v>
      </c>
      <c r="C13" s="6">
        <v>270</v>
      </c>
      <c r="D13" s="6">
        <v>170</v>
      </c>
      <c r="E13" s="6">
        <v>200</v>
      </c>
      <c r="F13" s="6">
        <v>294</v>
      </c>
    </row>
    <row r="14" spans="1:11" x14ac:dyDescent="0.35">
      <c r="A14" s="40" t="s">
        <v>21</v>
      </c>
      <c r="B14" s="6">
        <v>405</v>
      </c>
      <c r="C14" s="6">
        <v>220</v>
      </c>
      <c r="D14" s="6">
        <v>250</v>
      </c>
      <c r="E14" s="6">
        <v>365</v>
      </c>
      <c r="F14" s="6">
        <v>341</v>
      </c>
    </row>
    <row r="15" spans="1:11" x14ac:dyDescent="0.35">
      <c r="A15" s="40" t="s">
        <v>22</v>
      </c>
      <c r="B15" s="6">
        <v>455</v>
      </c>
      <c r="C15" s="6">
        <v>495</v>
      </c>
      <c r="D15" s="6">
        <v>185</v>
      </c>
      <c r="E15" s="6">
        <v>255</v>
      </c>
      <c r="F15" s="6">
        <v>293</v>
      </c>
    </row>
    <row r="16" spans="1:11" x14ac:dyDescent="0.35">
      <c r="A16" s="40" t="s">
        <v>74</v>
      </c>
      <c r="B16" s="6">
        <v>240</v>
      </c>
      <c r="C16" s="6">
        <v>185</v>
      </c>
      <c r="D16" s="6">
        <v>190</v>
      </c>
      <c r="E16" s="6">
        <v>230</v>
      </c>
      <c r="F16" s="6">
        <v>266</v>
      </c>
    </row>
    <row r="17" spans="1:6" x14ac:dyDescent="0.35">
      <c r="A17" s="40" t="s">
        <v>23</v>
      </c>
      <c r="B17" s="6">
        <v>95</v>
      </c>
      <c r="C17" s="6">
        <v>100</v>
      </c>
      <c r="D17" s="6">
        <v>100</v>
      </c>
      <c r="E17" s="6">
        <v>50</v>
      </c>
      <c r="F17" s="6">
        <v>100</v>
      </c>
    </row>
    <row r="18" spans="1:6" x14ac:dyDescent="0.35">
      <c r="A18" s="40" t="s">
        <v>24</v>
      </c>
      <c r="B18" s="6">
        <v>320</v>
      </c>
      <c r="C18" s="6">
        <v>245</v>
      </c>
      <c r="D18" s="6">
        <v>235</v>
      </c>
      <c r="E18" s="6">
        <v>205</v>
      </c>
      <c r="F18" s="6">
        <v>223</v>
      </c>
    </row>
    <row r="19" spans="1:6" x14ac:dyDescent="0.35">
      <c r="A19" s="40" t="s">
        <v>25</v>
      </c>
      <c r="B19" s="6">
        <v>1855</v>
      </c>
      <c r="C19" s="6">
        <v>2145</v>
      </c>
      <c r="D19" s="6">
        <v>1770</v>
      </c>
      <c r="E19" s="6">
        <v>2600</v>
      </c>
      <c r="F19" s="6">
        <v>2569</v>
      </c>
    </row>
    <row r="20" spans="1:6" x14ac:dyDescent="0.35">
      <c r="A20" s="40" t="s">
        <v>26</v>
      </c>
      <c r="B20" s="6">
        <v>560</v>
      </c>
      <c r="C20" s="6">
        <v>560</v>
      </c>
      <c r="D20" s="6">
        <v>440</v>
      </c>
      <c r="E20" s="6">
        <v>610</v>
      </c>
      <c r="F20" s="6">
        <v>661</v>
      </c>
    </row>
    <row r="21" spans="1:6" x14ac:dyDescent="0.35">
      <c r="A21" s="40" t="s">
        <v>27</v>
      </c>
      <c r="B21" s="6">
        <v>745</v>
      </c>
      <c r="C21" s="6">
        <v>940</v>
      </c>
      <c r="D21" s="6">
        <v>870</v>
      </c>
      <c r="E21" s="6">
        <v>1035</v>
      </c>
      <c r="F21" s="6">
        <v>1089</v>
      </c>
    </row>
    <row r="22" spans="1:6" x14ac:dyDescent="0.35">
      <c r="A22" s="40" t="s">
        <v>75</v>
      </c>
      <c r="B22" s="6">
        <v>1555</v>
      </c>
      <c r="C22" s="6">
        <v>1665</v>
      </c>
      <c r="D22" s="6">
        <v>1265</v>
      </c>
      <c r="E22" s="6">
        <v>2375</v>
      </c>
      <c r="F22" s="6">
        <v>2727</v>
      </c>
    </row>
    <row r="23" spans="1:6" x14ac:dyDescent="0.35">
      <c r="A23" s="40" t="s">
        <v>28</v>
      </c>
      <c r="B23" s="6">
        <v>60</v>
      </c>
      <c r="C23" s="6">
        <v>75</v>
      </c>
      <c r="D23" s="6">
        <v>445</v>
      </c>
      <c r="E23" s="6">
        <v>1825</v>
      </c>
      <c r="F23" s="6">
        <v>2215</v>
      </c>
    </row>
    <row r="24" spans="1:6" x14ac:dyDescent="0.35">
      <c r="A24" s="40" t="s">
        <v>29</v>
      </c>
      <c r="B24" s="6">
        <v>785</v>
      </c>
      <c r="C24" s="6">
        <v>640</v>
      </c>
      <c r="D24" s="6">
        <v>560</v>
      </c>
      <c r="E24" s="6">
        <v>580</v>
      </c>
      <c r="F24" s="6">
        <v>541</v>
      </c>
    </row>
    <row r="25" spans="1:6" x14ac:dyDescent="0.35">
      <c r="A25" s="40" t="s">
        <v>30</v>
      </c>
      <c r="B25" s="6">
        <v>220</v>
      </c>
      <c r="C25" s="6">
        <v>190</v>
      </c>
      <c r="D25" s="6">
        <v>100</v>
      </c>
      <c r="E25" s="6">
        <v>100</v>
      </c>
      <c r="F25" s="6">
        <v>89</v>
      </c>
    </row>
    <row r="26" spans="1:6" x14ac:dyDescent="0.35">
      <c r="A26" s="40" t="s">
        <v>31</v>
      </c>
      <c r="B26" s="6">
        <v>165</v>
      </c>
      <c r="C26" s="6">
        <v>140</v>
      </c>
      <c r="D26" s="6">
        <v>60</v>
      </c>
      <c r="E26" s="6">
        <v>165</v>
      </c>
      <c r="F26" s="6">
        <v>274</v>
      </c>
    </row>
    <row r="27" spans="1:6" x14ac:dyDescent="0.35">
      <c r="A27" s="41" t="s">
        <v>32</v>
      </c>
      <c r="B27" s="57">
        <v>13745</v>
      </c>
      <c r="C27" s="57">
        <v>15575</v>
      </c>
      <c r="D27" s="57">
        <v>12405</v>
      </c>
      <c r="E27" s="57">
        <v>18750</v>
      </c>
      <c r="F27" s="57">
        <v>19686</v>
      </c>
    </row>
    <row r="28" spans="1:6" x14ac:dyDescent="0.35">
      <c r="B28" s="61"/>
      <c r="C28" s="61"/>
      <c r="D28" s="61"/>
      <c r="E28" s="61"/>
      <c r="F28" s="62"/>
    </row>
    <row r="29" spans="1:6" ht="21" x14ac:dyDescent="0.5">
      <c r="A29" s="9" t="s">
        <v>80</v>
      </c>
      <c r="B29" s="58"/>
      <c r="C29" s="58"/>
      <c r="D29" s="58"/>
      <c r="E29" s="59"/>
      <c r="F29" s="60"/>
    </row>
    <row r="30" spans="1:6" ht="17" x14ac:dyDescent="0.5">
      <c r="A30" s="43"/>
      <c r="B30" s="39" t="s">
        <v>5</v>
      </c>
      <c r="C30" s="39" t="s">
        <v>71</v>
      </c>
      <c r="D30" s="39" t="s">
        <v>72</v>
      </c>
      <c r="E30" s="39" t="s">
        <v>73</v>
      </c>
      <c r="F30" s="39" t="s">
        <v>78</v>
      </c>
    </row>
    <row r="31" spans="1:6" x14ac:dyDescent="0.35">
      <c r="A31" s="40" t="s">
        <v>12</v>
      </c>
      <c r="B31" s="7">
        <v>25</v>
      </c>
      <c r="C31" s="7">
        <v>30</v>
      </c>
      <c r="D31" s="7">
        <v>10</v>
      </c>
      <c r="E31" s="7">
        <v>10</v>
      </c>
      <c r="F31" s="7" t="s">
        <v>77</v>
      </c>
    </row>
    <row r="32" spans="1:6" x14ac:dyDescent="0.35">
      <c r="A32" s="40" t="s">
        <v>13</v>
      </c>
      <c r="B32" s="7">
        <v>40</v>
      </c>
      <c r="C32" s="7">
        <v>15</v>
      </c>
      <c r="D32" s="7">
        <v>15</v>
      </c>
      <c r="E32" s="7">
        <v>10</v>
      </c>
      <c r="F32" s="6">
        <v>8</v>
      </c>
    </row>
    <row r="33" spans="1:6" x14ac:dyDescent="0.35">
      <c r="A33" s="40" t="s">
        <v>14</v>
      </c>
      <c r="B33" s="7">
        <v>455</v>
      </c>
      <c r="C33" s="7">
        <v>315</v>
      </c>
      <c r="D33" s="7">
        <v>130</v>
      </c>
      <c r="E33" s="7">
        <v>195</v>
      </c>
      <c r="F33" s="6">
        <v>321</v>
      </c>
    </row>
    <row r="34" spans="1:6" x14ac:dyDescent="0.35">
      <c r="A34" s="40" t="s">
        <v>15</v>
      </c>
      <c r="B34" s="7">
        <v>80</v>
      </c>
      <c r="C34" s="7">
        <v>100</v>
      </c>
      <c r="D34" s="7">
        <v>135</v>
      </c>
      <c r="E34" s="7">
        <v>140</v>
      </c>
      <c r="F34" s="6">
        <v>203</v>
      </c>
    </row>
    <row r="35" spans="1:6" x14ac:dyDescent="0.35">
      <c r="A35" s="40" t="s">
        <v>16</v>
      </c>
      <c r="B35" s="7">
        <v>370</v>
      </c>
      <c r="C35" s="7">
        <v>185</v>
      </c>
      <c r="D35" s="7">
        <v>275</v>
      </c>
      <c r="E35" s="7">
        <v>355</v>
      </c>
      <c r="F35" s="6">
        <v>358</v>
      </c>
    </row>
    <row r="36" spans="1:6" x14ac:dyDescent="0.35">
      <c r="A36" s="40" t="s">
        <v>17</v>
      </c>
      <c r="B36" s="7">
        <v>25</v>
      </c>
      <c r="C36" s="7">
        <v>25</v>
      </c>
      <c r="D36" s="7">
        <v>20</v>
      </c>
      <c r="E36" s="7">
        <v>25</v>
      </c>
      <c r="F36" s="6">
        <v>15</v>
      </c>
    </row>
    <row r="37" spans="1:6" x14ac:dyDescent="0.35">
      <c r="A37" s="40" t="s">
        <v>18</v>
      </c>
      <c r="B37" s="7">
        <v>20</v>
      </c>
      <c r="C37" s="7">
        <v>25</v>
      </c>
      <c r="D37" s="7">
        <v>20</v>
      </c>
      <c r="E37" s="7">
        <v>30</v>
      </c>
      <c r="F37" s="6">
        <v>15</v>
      </c>
    </row>
    <row r="38" spans="1:6" x14ac:dyDescent="0.35">
      <c r="A38" s="40" t="s">
        <v>19</v>
      </c>
      <c r="B38" s="7">
        <v>510</v>
      </c>
      <c r="C38" s="7">
        <v>410</v>
      </c>
      <c r="D38" s="7">
        <v>295</v>
      </c>
      <c r="E38" s="7">
        <v>315</v>
      </c>
      <c r="F38" s="6">
        <v>384</v>
      </c>
    </row>
    <row r="39" spans="1:6" x14ac:dyDescent="0.35">
      <c r="A39" s="40" t="s">
        <v>20</v>
      </c>
      <c r="B39" s="7">
        <v>165</v>
      </c>
      <c r="C39" s="7">
        <v>100</v>
      </c>
      <c r="D39" s="7">
        <v>55</v>
      </c>
      <c r="E39" s="7">
        <v>85</v>
      </c>
      <c r="F39" s="6">
        <v>156</v>
      </c>
    </row>
    <row r="40" spans="1:6" x14ac:dyDescent="0.35">
      <c r="A40" s="40" t="s">
        <v>21</v>
      </c>
      <c r="B40" s="7">
        <v>65</v>
      </c>
      <c r="C40" s="7">
        <v>90</v>
      </c>
      <c r="D40" s="7">
        <v>45</v>
      </c>
      <c r="E40" s="7">
        <v>65</v>
      </c>
      <c r="F40" s="6">
        <v>56</v>
      </c>
    </row>
    <row r="41" spans="1:6" x14ac:dyDescent="0.35">
      <c r="A41" s="40" t="s">
        <v>22</v>
      </c>
      <c r="B41" s="7">
        <v>155</v>
      </c>
      <c r="C41" s="7">
        <v>165</v>
      </c>
      <c r="D41" s="7">
        <v>75</v>
      </c>
      <c r="E41" s="7">
        <v>145</v>
      </c>
      <c r="F41" s="6">
        <v>124</v>
      </c>
    </row>
    <row r="42" spans="1:6" x14ac:dyDescent="0.35">
      <c r="A42" s="40" t="s">
        <v>74</v>
      </c>
      <c r="B42" s="7">
        <v>130</v>
      </c>
      <c r="C42" s="7">
        <v>40</v>
      </c>
      <c r="D42" s="7">
        <v>60</v>
      </c>
      <c r="E42" s="7">
        <v>50</v>
      </c>
      <c r="F42" s="6">
        <v>80</v>
      </c>
    </row>
    <row r="43" spans="1:6" x14ac:dyDescent="0.35">
      <c r="A43" s="40" t="s">
        <v>23</v>
      </c>
      <c r="B43" s="7">
        <v>15</v>
      </c>
      <c r="C43" s="7">
        <v>10</v>
      </c>
      <c r="D43" s="7">
        <v>10</v>
      </c>
      <c r="E43" s="7">
        <v>5</v>
      </c>
      <c r="F43" s="6">
        <v>16</v>
      </c>
    </row>
    <row r="44" spans="1:6" x14ac:dyDescent="0.35">
      <c r="A44" s="40" t="s">
        <v>24</v>
      </c>
      <c r="B44" s="7">
        <v>40</v>
      </c>
      <c r="C44" s="7">
        <v>30</v>
      </c>
      <c r="D44" s="7">
        <v>30</v>
      </c>
      <c r="E44" s="7">
        <v>20</v>
      </c>
      <c r="F44" s="6">
        <v>0</v>
      </c>
    </row>
    <row r="45" spans="1:6" x14ac:dyDescent="0.35">
      <c r="A45" s="40" t="s">
        <v>25</v>
      </c>
      <c r="B45" s="7">
        <v>220</v>
      </c>
      <c r="C45" s="7" t="s">
        <v>77</v>
      </c>
      <c r="D45" s="7" t="s">
        <v>77</v>
      </c>
      <c r="E45" s="7" t="s">
        <v>77</v>
      </c>
      <c r="F45" s="6">
        <v>4</v>
      </c>
    </row>
    <row r="46" spans="1:6" x14ac:dyDescent="0.35">
      <c r="A46" s="40" t="s">
        <v>26</v>
      </c>
      <c r="B46" s="7">
        <v>65</v>
      </c>
      <c r="C46" s="7">
        <v>70</v>
      </c>
      <c r="D46" s="7">
        <v>40</v>
      </c>
      <c r="E46" s="7">
        <v>70</v>
      </c>
      <c r="F46" s="6">
        <v>87</v>
      </c>
    </row>
    <row r="47" spans="1:6" x14ac:dyDescent="0.35">
      <c r="A47" s="40" t="s">
        <v>27</v>
      </c>
      <c r="B47" s="7">
        <v>60</v>
      </c>
      <c r="C47" s="7">
        <v>40</v>
      </c>
      <c r="D47" s="7">
        <v>45</v>
      </c>
      <c r="E47" s="7">
        <v>40</v>
      </c>
      <c r="F47" s="6">
        <v>29</v>
      </c>
    </row>
    <row r="48" spans="1:6" x14ac:dyDescent="0.35">
      <c r="A48" s="40" t="s">
        <v>75</v>
      </c>
      <c r="B48" s="7">
        <v>195</v>
      </c>
      <c r="C48" s="7">
        <v>260</v>
      </c>
      <c r="D48" s="7">
        <v>260</v>
      </c>
      <c r="E48" s="7">
        <v>315</v>
      </c>
      <c r="F48" s="6">
        <v>315</v>
      </c>
    </row>
    <row r="49" spans="1:6" x14ac:dyDescent="0.35">
      <c r="A49" s="40" t="s">
        <v>28</v>
      </c>
      <c r="B49" s="7">
        <v>0</v>
      </c>
      <c r="C49" s="7">
        <v>0</v>
      </c>
      <c r="D49" s="7">
        <v>0</v>
      </c>
      <c r="E49" s="7">
        <v>40</v>
      </c>
      <c r="F49" s="6">
        <v>61</v>
      </c>
    </row>
    <row r="50" spans="1:6" x14ac:dyDescent="0.35">
      <c r="A50" s="40" t="s">
        <v>29</v>
      </c>
      <c r="B50" s="7">
        <v>145</v>
      </c>
      <c r="C50" s="7">
        <v>145</v>
      </c>
      <c r="D50" s="7">
        <v>150</v>
      </c>
      <c r="E50" s="7">
        <v>160</v>
      </c>
      <c r="F50" s="6">
        <v>127</v>
      </c>
    </row>
    <row r="51" spans="1:6" x14ac:dyDescent="0.35">
      <c r="A51" s="40" t="s">
        <v>30</v>
      </c>
      <c r="B51" s="7">
        <v>10</v>
      </c>
      <c r="C51" s="7">
        <v>25</v>
      </c>
      <c r="D51" s="7">
        <v>35</v>
      </c>
      <c r="E51" s="7">
        <v>20</v>
      </c>
      <c r="F51" s="6">
        <v>34</v>
      </c>
    </row>
    <row r="52" spans="1:6" x14ac:dyDescent="0.35">
      <c r="A52" s="40" t="s">
        <v>31</v>
      </c>
      <c r="B52" s="7">
        <v>70</v>
      </c>
      <c r="C52" s="7">
        <v>65</v>
      </c>
      <c r="D52" s="7">
        <v>25</v>
      </c>
      <c r="E52" s="7">
        <v>75</v>
      </c>
      <c r="F52" s="6">
        <v>78</v>
      </c>
    </row>
    <row r="53" spans="1:6" x14ac:dyDescent="0.35">
      <c r="A53" s="41" t="s">
        <v>32</v>
      </c>
      <c r="B53" s="45">
        <v>2860</v>
      </c>
      <c r="C53" s="45">
        <v>2145</v>
      </c>
      <c r="D53" s="45">
        <v>1720</v>
      </c>
      <c r="E53" s="45">
        <v>2170</v>
      </c>
      <c r="F53" s="45">
        <v>2471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B7FC0-ACAA-41CB-BD80-6044C5BC910B}">
  <dimension ref="A1:K54"/>
  <sheetViews>
    <sheetView showGridLines="0" topLeftCell="A24" workbookViewId="0">
      <selection activeCell="A2" sqref="A2"/>
    </sheetView>
  </sheetViews>
  <sheetFormatPr defaultRowHeight="15.5" x14ac:dyDescent="0.35"/>
  <cols>
    <col min="1" max="1" width="17.07421875" style="38" customWidth="1"/>
    <col min="2" max="16384" width="9.23046875" style="38"/>
  </cols>
  <sheetData>
    <row r="1" spans="1:11" ht="21" x14ac:dyDescent="0.5">
      <c r="A1" s="9" t="s">
        <v>82</v>
      </c>
      <c r="B1" s="63"/>
      <c r="C1" s="64"/>
      <c r="D1" s="64"/>
      <c r="E1" s="65"/>
    </row>
    <row r="2" spans="1:11" s="56" customFormat="1" ht="14.5" x14ac:dyDescent="0.35">
      <c r="A2" s="10" t="s">
        <v>87</v>
      </c>
    </row>
    <row r="3" spans="1:11" x14ac:dyDescent="0.35">
      <c r="A3" s="10" t="s">
        <v>79</v>
      </c>
      <c r="K3" s="47"/>
    </row>
    <row r="4" spans="1:11" ht="17" x14ac:dyDescent="0.5">
      <c r="B4" s="39" t="s">
        <v>5</v>
      </c>
      <c r="C4" s="39" t="s">
        <v>71</v>
      </c>
      <c r="D4" s="39" t="s">
        <v>72</v>
      </c>
      <c r="E4" s="39" t="s">
        <v>73</v>
      </c>
      <c r="F4" s="39" t="s">
        <v>78</v>
      </c>
    </row>
    <row r="5" spans="1:11" x14ac:dyDescent="0.35">
      <c r="A5" s="40" t="s">
        <v>12</v>
      </c>
      <c r="B5" s="6">
        <v>235</v>
      </c>
      <c r="C5" s="6">
        <v>160</v>
      </c>
      <c r="D5" s="6">
        <v>65</v>
      </c>
      <c r="E5" s="6">
        <v>65</v>
      </c>
      <c r="F5" s="7" t="s">
        <v>77</v>
      </c>
    </row>
    <row r="6" spans="1:11" x14ac:dyDescent="0.35">
      <c r="A6" s="40" t="s">
        <v>13</v>
      </c>
      <c r="B6" s="6">
        <v>345</v>
      </c>
      <c r="C6" s="6">
        <v>395</v>
      </c>
      <c r="D6" s="6">
        <v>280</v>
      </c>
      <c r="E6" s="6">
        <v>390</v>
      </c>
      <c r="F6" s="6">
        <v>365</v>
      </c>
    </row>
    <row r="7" spans="1:11" x14ac:dyDescent="0.35">
      <c r="A7" s="40" t="s">
        <v>14</v>
      </c>
      <c r="B7" s="6">
        <v>1035</v>
      </c>
      <c r="C7" s="6">
        <v>1065</v>
      </c>
      <c r="D7" s="6">
        <v>710</v>
      </c>
      <c r="E7" s="6">
        <v>925</v>
      </c>
      <c r="F7" s="6">
        <v>1306</v>
      </c>
    </row>
    <row r="8" spans="1:11" x14ac:dyDescent="0.35">
      <c r="A8" s="40" t="s">
        <v>15</v>
      </c>
      <c r="B8" s="6">
        <v>260</v>
      </c>
      <c r="C8" s="6">
        <v>360</v>
      </c>
      <c r="D8" s="6">
        <v>330</v>
      </c>
      <c r="E8" s="6">
        <v>270</v>
      </c>
      <c r="F8" s="6">
        <v>356</v>
      </c>
    </row>
    <row r="9" spans="1:11" x14ac:dyDescent="0.35">
      <c r="A9" s="40" t="s">
        <v>16</v>
      </c>
      <c r="B9" s="6">
        <v>375</v>
      </c>
      <c r="C9" s="6">
        <v>970</v>
      </c>
      <c r="D9" s="6">
        <v>1380</v>
      </c>
      <c r="E9" s="6">
        <v>1250</v>
      </c>
      <c r="F9" s="6">
        <v>1839</v>
      </c>
    </row>
    <row r="10" spans="1:11" x14ac:dyDescent="0.35">
      <c r="A10" s="40" t="s">
        <v>17</v>
      </c>
      <c r="B10" s="6">
        <v>120</v>
      </c>
      <c r="C10" s="6">
        <v>50</v>
      </c>
      <c r="D10" s="6">
        <v>75</v>
      </c>
      <c r="E10" s="6">
        <v>40</v>
      </c>
      <c r="F10" s="6">
        <v>33</v>
      </c>
    </row>
    <row r="11" spans="1:11" x14ac:dyDescent="0.35">
      <c r="A11" s="40" t="s">
        <v>18</v>
      </c>
      <c r="B11" s="6">
        <v>205</v>
      </c>
      <c r="C11" s="6">
        <v>200</v>
      </c>
      <c r="D11" s="6">
        <v>145</v>
      </c>
      <c r="E11" s="6">
        <v>255</v>
      </c>
      <c r="F11" s="6">
        <v>172</v>
      </c>
    </row>
    <row r="12" spans="1:11" x14ac:dyDescent="0.35">
      <c r="A12" s="40" t="s">
        <v>19</v>
      </c>
      <c r="B12" s="6">
        <v>945</v>
      </c>
      <c r="C12" s="6">
        <v>930</v>
      </c>
      <c r="D12" s="6">
        <v>475</v>
      </c>
      <c r="E12" s="6">
        <v>555</v>
      </c>
      <c r="F12" s="6">
        <v>532</v>
      </c>
    </row>
    <row r="13" spans="1:11" x14ac:dyDescent="0.35">
      <c r="A13" s="40" t="s">
        <v>20</v>
      </c>
      <c r="B13" s="6">
        <v>150</v>
      </c>
      <c r="C13" s="6">
        <v>120</v>
      </c>
      <c r="D13" s="6">
        <v>95</v>
      </c>
      <c r="E13" s="6">
        <v>95</v>
      </c>
      <c r="F13" s="6">
        <v>66</v>
      </c>
    </row>
    <row r="14" spans="1:11" x14ac:dyDescent="0.35">
      <c r="A14" s="40" t="s">
        <v>21</v>
      </c>
      <c r="B14" s="6">
        <v>235</v>
      </c>
      <c r="C14" s="6">
        <v>175</v>
      </c>
      <c r="D14" s="6">
        <v>155</v>
      </c>
      <c r="E14" s="6">
        <v>215</v>
      </c>
      <c r="F14" s="6">
        <v>227</v>
      </c>
    </row>
    <row r="15" spans="1:11" x14ac:dyDescent="0.35">
      <c r="A15" s="40" t="s">
        <v>22</v>
      </c>
      <c r="B15" s="6">
        <v>175</v>
      </c>
      <c r="C15" s="6">
        <v>165</v>
      </c>
      <c r="D15" s="6">
        <v>35</v>
      </c>
      <c r="E15" s="6">
        <v>80</v>
      </c>
      <c r="F15" s="6">
        <v>106</v>
      </c>
    </row>
    <row r="16" spans="1:11" x14ac:dyDescent="0.35">
      <c r="A16" s="40" t="s">
        <v>74</v>
      </c>
      <c r="B16" s="6">
        <v>165</v>
      </c>
      <c r="C16" s="6">
        <v>155</v>
      </c>
      <c r="D16" s="6">
        <v>130</v>
      </c>
      <c r="E16" s="6">
        <v>215</v>
      </c>
      <c r="F16" s="6">
        <v>264</v>
      </c>
    </row>
    <row r="17" spans="1:6" x14ac:dyDescent="0.35">
      <c r="A17" s="40" t="s">
        <v>23</v>
      </c>
      <c r="B17" s="6">
        <v>90</v>
      </c>
      <c r="C17" s="6">
        <v>100</v>
      </c>
      <c r="D17" s="6">
        <v>100</v>
      </c>
      <c r="E17" s="6">
        <v>50</v>
      </c>
      <c r="F17" s="6">
        <v>92</v>
      </c>
    </row>
    <row r="18" spans="1:6" x14ac:dyDescent="0.35">
      <c r="A18" s="40" t="s">
        <v>24</v>
      </c>
      <c r="B18" s="6">
        <v>225</v>
      </c>
      <c r="C18" s="6">
        <v>155</v>
      </c>
      <c r="D18" s="6">
        <v>155</v>
      </c>
      <c r="E18" s="6">
        <v>135</v>
      </c>
      <c r="F18" s="6">
        <v>135</v>
      </c>
    </row>
    <row r="19" spans="1:6" x14ac:dyDescent="0.35">
      <c r="A19" s="40" t="s">
        <v>25</v>
      </c>
      <c r="B19" s="6">
        <v>360</v>
      </c>
      <c r="C19" s="6">
        <v>240</v>
      </c>
      <c r="D19" s="6">
        <v>220</v>
      </c>
      <c r="E19" s="6">
        <v>295</v>
      </c>
      <c r="F19" s="6">
        <v>577</v>
      </c>
    </row>
    <row r="20" spans="1:6" x14ac:dyDescent="0.35">
      <c r="A20" s="40" t="s">
        <v>26</v>
      </c>
      <c r="B20" s="6">
        <v>295</v>
      </c>
      <c r="C20" s="6">
        <v>355</v>
      </c>
      <c r="D20" s="6">
        <v>245</v>
      </c>
      <c r="E20" s="6">
        <v>355</v>
      </c>
      <c r="F20" s="6">
        <v>504</v>
      </c>
    </row>
    <row r="21" spans="1:6" x14ac:dyDescent="0.35">
      <c r="A21" s="40" t="s">
        <v>27</v>
      </c>
      <c r="B21" s="6">
        <v>745</v>
      </c>
      <c r="C21" s="6">
        <v>455</v>
      </c>
      <c r="D21" s="6">
        <v>865</v>
      </c>
      <c r="E21" s="6">
        <v>1035</v>
      </c>
      <c r="F21" s="6">
        <v>1089</v>
      </c>
    </row>
    <row r="22" spans="1:6" x14ac:dyDescent="0.35">
      <c r="A22" s="40" t="s">
        <v>75</v>
      </c>
      <c r="B22" s="6">
        <v>1165</v>
      </c>
      <c r="C22" s="6">
        <v>1330</v>
      </c>
      <c r="D22" s="6">
        <v>920</v>
      </c>
      <c r="E22" s="6">
        <v>1625</v>
      </c>
      <c r="F22" s="6">
        <v>1904</v>
      </c>
    </row>
    <row r="23" spans="1:6" x14ac:dyDescent="0.35">
      <c r="A23" s="40" t="s">
        <v>28</v>
      </c>
      <c r="B23" s="6">
        <v>60</v>
      </c>
      <c r="C23" s="6">
        <v>75</v>
      </c>
      <c r="D23" s="6">
        <v>360</v>
      </c>
      <c r="E23" s="6">
        <v>450</v>
      </c>
      <c r="F23" s="6">
        <v>1029</v>
      </c>
    </row>
    <row r="24" spans="1:6" x14ac:dyDescent="0.35">
      <c r="A24" s="40" t="s">
        <v>29</v>
      </c>
      <c r="B24" s="6">
        <v>270</v>
      </c>
      <c r="C24" s="6">
        <v>390</v>
      </c>
      <c r="D24" s="6">
        <v>345</v>
      </c>
      <c r="E24" s="6">
        <v>360</v>
      </c>
      <c r="F24" s="6">
        <v>229</v>
      </c>
    </row>
    <row r="25" spans="1:6" x14ac:dyDescent="0.35">
      <c r="A25" s="40" t="s">
        <v>30</v>
      </c>
      <c r="B25" s="6">
        <v>50</v>
      </c>
      <c r="C25" s="6">
        <v>50</v>
      </c>
      <c r="D25" s="6">
        <v>80</v>
      </c>
      <c r="E25" s="6">
        <v>65</v>
      </c>
      <c r="F25" s="6">
        <v>77</v>
      </c>
    </row>
    <row r="26" spans="1:6" x14ac:dyDescent="0.35">
      <c r="A26" s="40" t="s">
        <v>31</v>
      </c>
      <c r="B26" s="6">
        <v>145</v>
      </c>
      <c r="C26" s="6">
        <v>135</v>
      </c>
      <c r="D26" s="6">
        <v>50</v>
      </c>
      <c r="E26" s="6">
        <v>150</v>
      </c>
      <c r="F26" s="6">
        <v>194</v>
      </c>
    </row>
    <row r="27" spans="1:6" x14ac:dyDescent="0.35">
      <c r="A27" s="41" t="s">
        <v>32</v>
      </c>
      <c r="B27" s="45">
        <v>7645</v>
      </c>
      <c r="C27" s="45">
        <v>8015</v>
      </c>
      <c r="D27" s="45">
        <v>7215</v>
      </c>
      <c r="E27" s="45">
        <v>8870</v>
      </c>
      <c r="F27" s="45">
        <v>11096</v>
      </c>
    </row>
    <row r="29" spans="1:6" ht="21" x14ac:dyDescent="0.5">
      <c r="A29" s="9" t="s">
        <v>82</v>
      </c>
      <c r="B29" s="66"/>
      <c r="C29" s="67"/>
      <c r="D29" s="67"/>
      <c r="E29" s="68"/>
    </row>
    <row r="30" spans="1:6" ht="17" x14ac:dyDescent="0.5">
      <c r="A30" s="43"/>
      <c r="B30" s="39" t="s">
        <v>5</v>
      </c>
      <c r="C30" s="39" t="s">
        <v>71</v>
      </c>
      <c r="D30" s="39" t="s">
        <v>72</v>
      </c>
      <c r="E30" s="39" t="s">
        <v>73</v>
      </c>
      <c r="F30" s="39" t="s">
        <v>78</v>
      </c>
    </row>
    <row r="31" spans="1:6" x14ac:dyDescent="0.35">
      <c r="A31" s="40" t="s">
        <v>12</v>
      </c>
      <c r="B31" s="7">
        <v>35</v>
      </c>
      <c r="C31" s="7">
        <v>20</v>
      </c>
      <c r="D31" s="7">
        <v>0</v>
      </c>
      <c r="E31" s="7">
        <v>0</v>
      </c>
      <c r="F31" s="7" t="s">
        <v>77</v>
      </c>
    </row>
    <row r="32" spans="1:6" x14ac:dyDescent="0.35">
      <c r="A32" s="40" t="s">
        <v>13</v>
      </c>
      <c r="B32" s="7">
        <v>30</v>
      </c>
      <c r="C32" s="7">
        <v>10</v>
      </c>
      <c r="D32" s="7">
        <v>10</v>
      </c>
      <c r="E32" s="7">
        <v>10</v>
      </c>
      <c r="F32" s="7">
        <v>6</v>
      </c>
    </row>
    <row r="33" spans="1:6" x14ac:dyDescent="0.35">
      <c r="A33" s="40" t="s">
        <v>14</v>
      </c>
      <c r="B33" s="7">
        <v>195</v>
      </c>
      <c r="C33" s="7">
        <v>200</v>
      </c>
      <c r="D33" s="7">
        <v>90</v>
      </c>
      <c r="E33" s="7">
        <v>115</v>
      </c>
      <c r="F33" s="7">
        <v>141</v>
      </c>
    </row>
    <row r="34" spans="1:6" x14ac:dyDescent="0.35">
      <c r="A34" s="40" t="s">
        <v>15</v>
      </c>
      <c r="B34" s="7">
        <v>105</v>
      </c>
      <c r="C34" s="7">
        <v>160</v>
      </c>
      <c r="D34" s="7">
        <v>155</v>
      </c>
      <c r="E34" s="7">
        <v>180</v>
      </c>
      <c r="F34" s="7">
        <v>199</v>
      </c>
    </row>
    <row r="35" spans="1:6" x14ac:dyDescent="0.35">
      <c r="A35" s="40" t="s">
        <v>16</v>
      </c>
      <c r="B35" s="7">
        <v>210</v>
      </c>
      <c r="C35" s="7">
        <v>150</v>
      </c>
      <c r="D35" s="7">
        <v>230</v>
      </c>
      <c r="E35" s="7">
        <v>280</v>
      </c>
      <c r="F35" s="7">
        <v>340</v>
      </c>
    </row>
    <row r="36" spans="1:6" x14ac:dyDescent="0.35">
      <c r="A36" s="40" t="s">
        <v>17</v>
      </c>
      <c r="B36" s="7">
        <v>10</v>
      </c>
      <c r="C36" s="7">
        <v>10</v>
      </c>
      <c r="D36" s="7">
        <v>0</v>
      </c>
      <c r="E36" s="7">
        <v>0</v>
      </c>
      <c r="F36" s="7">
        <v>0</v>
      </c>
    </row>
    <row r="37" spans="1:6" x14ac:dyDescent="0.35">
      <c r="A37" s="40" t="s">
        <v>18</v>
      </c>
      <c r="B37" s="7">
        <v>20</v>
      </c>
      <c r="C37" s="7">
        <v>25</v>
      </c>
      <c r="D37" s="7">
        <v>20</v>
      </c>
      <c r="E37" s="7">
        <v>25</v>
      </c>
      <c r="F37" s="7">
        <v>13</v>
      </c>
    </row>
    <row r="38" spans="1:6" x14ac:dyDescent="0.35">
      <c r="A38" s="40" t="s">
        <v>19</v>
      </c>
      <c r="B38" s="7">
        <v>470</v>
      </c>
      <c r="C38" s="7">
        <v>375</v>
      </c>
      <c r="D38" s="7">
        <v>250</v>
      </c>
      <c r="E38" s="7">
        <v>145</v>
      </c>
      <c r="F38" s="7">
        <v>215</v>
      </c>
    </row>
    <row r="39" spans="1:6" x14ac:dyDescent="0.35">
      <c r="A39" s="40" t="s">
        <v>20</v>
      </c>
      <c r="B39" s="7">
        <v>95</v>
      </c>
      <c r="C39" s="7">
        <v>55</v>
      </c>
      <c r="D39" s="7">
        <v>30</v>
      </c>
      <c r="E39" s="7">
        <v>35</v>
      </c>
      <c r="F39" s="7">
        <v>39</v>
      </c>
    </row>
    <row r="40" spans="1:6" x14ac:dyDescent="0.35">
      <c r="A40" s="40" t="s">
        <v>21</v>
      </c>
      <c r="B40" s="7">
        <v>45</v>
      </c>
      <c r="C40" s="7">
        <v>45</v>
      </c>
      <c r="D40" s="7">
        <v>30</v>
      </c>
      <c r="E40" s="7">
        <v>40</v>
      </c>
      <c r="F40" s="7">
        <v>56</v>
      </c>
    </row>
    <row r="41" spans="1:6" x14ac:dyDescent="0.35">
      <c r="A41" s="40" t="s">
        <v>22</v>
      </c>
      <c r="B41" s="7">
        <v>130</v>
      </c>
      <c r="C41" s="7">
        <v>100</v>
      </c>
      <c r="D41" s="7">
        <v>0</v>
      </c>
      <c r="E41" s="7">
        <v>0</v>
      </c>
      <c r="F41" s="7">
        <v>0</v>
      </c>
    </row>
    <row r="42" spans="1:6" x14ac:dyDescent="0.35">
      <c r="A42" s="40" t="s">
        <v>74</v>
      </c>
      <c r="B42" s="7">
        <v>95</v>
      </c>
      <c r="C42" s="7">
        <v>60</v>
      </c>
      <c r="D42" s="7">
        <v>50</v>
      </c>
      <c r="E42" s="7">
        <v>50</v>
      </c>
      <c r="F42" s="7">
        <v>82</v>
      </c>
    </row>
    <row r="43" spans="1:6" x14ac:dyDescent="0.35">
      <c r="A43" s="40" t="s">
        <v>23</v>
      </c>
      <c r="B43" s="7">
        <v>15</v>
      </c>
      <c r="C43" s="7">
        <v>0</v>
      </c>
      <c r="D43" s="7">
        <v>0</v>
      </c>
      <c r="E43" s="7">
        <v>5</v>
      </c>
      <c r="F43" s="7">
        <v>12</v>
      </c>
    </row>
    <row r="44" spans="1:6" x14ac:dyDescent="0.35">
      <c r="A44" s="40" t="s">
        <v>24</v>
      </c>
      <c r="B44" s="7">
        <v>40</v>
      </c>
      <c r="C44" s="7">
        <v>30</v>
      </c>
      <c r="D44" s="7">
        <v>30</v>
      </c>
      <c r="E44" s="7">
        <v>0</v>
      </c>
      <c r="F44" s="7">
        <v>30</v>
      </c>
    </row>
    <row r="45" spans="1:6" x14ac:dyDescent="0.35">
      <c r="A45" s="40" t="s">
        <v>25</v>
      </c>
      <c r="B45" s="7">
        <v>105</v>
      </c>
      <c r="C45" s="7" t="s">
        <v>77</v>
      </c>
      <c r="D45" s="7" t="s">
        <v>77</v>
      </c>
      <c r="E45" s="7" t="s">
        <v>77</v>
      </c>
      <c r="F45" s="7">
        <v>15</v>
      </c>
    </row>
    <row r="46" spans="1:6" x14ac:dyDescent="0.35">
      <c r="A46" s="40" t="s">
        <v>26</v>
      </c>
      <c r="B46" s="7">
        <v>50</v>
      </c>
      <c r="C46" s="7">
        <v>55</v>
      </c>
      <c r="D46" s="7">
        <v>30</v>
      </c>
      <c r="E46" s="7">
        <v>50</v>
      </c>
      <c r="F46" s="7">
        <v>72</v>
      </c>
    </row>
    <row r="47" spans="1:6" x14ac:dyDescent="0.35">
      <c r="A47" s="40" t="s">
        <v>27</v>
      </c>
      <c r="B47" s="7">
        <v>60</v>
      </c>
      <c r="C47" s="7">
        <v>30</v>
      </c>
      <c r="D47" s="7">
        <v>40</v>
      </c>
      <c r="E47" s="7">
        <v>40</v>
      </c>
      <c r="F47" s="7">
        <v>29</v>
      </c>
    </row>
    <row r="48" spans="1:6" x14ac:dyDescent="0.35">
      <c r="A48" s="40" t="s">
        <v>75</v>
      </c>
      <c r="B48" s="7">
        <v>295</v>
      </c>
      <c r="C48" s="7">
        <v>390</v>
      </c>
      <c r="D48" s="7">
        <v>300</v>
      </c>
      <c r="E48" s="7">
        <v>460</v>
      </c>
      <c r="F48" s="7">
        <v>510</v>
      </c>
    </row>
    <row r="49" spans="1:6" x14ac:dyDescent="0.35">
      <c r="A49" s="40" t="s">
        <v>28</v>
      </c>
      <c r="B49" s="7">
        <v>0</v>
      </c>
      <c r="C49" s="7">
        <v>0</v>
      </c>
      <c r="D49" s="7">
        <v>0</v>
      </c>
      <c r="E49" s="7">
        <v>0</v>
      </c>
      <c r="F49" s="7">
        <v>43</v>
      </c>
    </row>
    <row r="50" spans="1:6" x14ac:dyDescent="0.35">
      <c r="A50" s="40" t="s">
        <v>29</v>
      </c>
      <c r="B50" s="7">
        <v>60</v>
      </c>
      <c r="C50" s="7">
        <v>70</v>
      </c>
      <c r="D50" s="7">
        <v>115</v>
      </c>
      <c r="E50" s="7">
        <v>85</v>
      </c>
      <c r="F50" s="7">
        <v>96</v>
      </c>
    </row>
    <row r="51" spans="1:6" x14ac:dyDescent="0.35">
      <c r="A51" s="40" t="s">
        <v>30</v>
      </c>
      <c r="B51" s="7">
        <v>15</v>
      </c>
      <c r="C51" s="7">
        <v>10</v>
      </c>
      <c r="D51" s="7">
        <v>25</v>
      </c>
      <c r="E51" s="7">
        <v>15</v>
      </c>
      <c r="F51" s="7">
        <v>31</v>
      </c>
    </row>
    <row r="52" spans="1:6" x14ac:dyDescent="0.35">
      <c r="A52" s="40" t="s">
        <v>31</v>
      </c>
      <c r="B52" s="7">
        <v>65</v>
      </c>
      <c r="C52" s="7">
        <v>65</v>
      </c>
      <c r="D52" s="7">
        <v>25</v>
      </c>
      <c r="E52" s="7">
        <v>65</v>
      </c>
      <c r="F52" s="7">
        <v>63</v>
      </c>
    </row>
    <row r="53" spans="1:6" x14ac:dyDescent="0.35">
      <c r="A53" s="41" t="s">
        <v>32</v>
      </c>
      <c r="B53" s="45">
        <v>2140</v>
      </c>
      <c r="C53" s="45">
        <v>1860</v>
      </c>
      <c r="D53" s="45">
        <v>1435</v>
      </c>
      <c r="E53" s="45">
        <v>1595</v>
      </c>
      <c r="F53" s="45">
        <v>1992</v>
      </c>
    </row>
    <row r="54" spans="1:6" x14ac:dyDescent="0.35">
      <c r="F54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1C015-3618-4970-9C4E-489A8E2D3C63}">
  <dimension ref="A1:K53"/>
  <sheetViews>
    <sheetView showGridLines="0" topLeftCell="A24" workbookViewId="0">
      <selection activeCell="A2" sqref="A2"/>
    </sheetView>
  </sheetViews>
  <sheetFormatPr defaultRowHeight="15.5" x14ac:dyDescent="0.35"/>
  <cols>
    <col min="1" max="1" width="13.84375" style="38" customWidth="1"/>
    <col min="2" max="16384" width="9.23046875" style="38"/>
  </cols>
  <sheetData>
    <row r="1" spans="1:11" ht="21" x14ac:dyDescent="0.5">
      <c r="A1" s="9" t="s">
        <v>83</v>
      </c>
      <c r="B1" s="63"/>
      <c r="C1" s="64"/>
      <c r="D1" s="64"/>
      <c r="E1" s="65"/>
    </row>
    <row r="2" spans="1:11" s="56" customFormat="1" ht="14.5" x14ac:dyDescent="0.35">
      <c r="A2" s="10" t="s">
        <v>87</v>
      </c>
    </row>
    <row r="3" spans="1:11" x14ac:dyDescent="0.35">
      <c r="A3" s="10" t="s">
        <v>79</v>
      </c>
      <c r="K3" s="47"/>
    </row>
    <row r="4" spans="1:11" ht="17" x14ac:dyDescent="0.5">
      <c r="B4" s="39" t="s">
        <v>5</v>
      </c>
      <c r="C4" s="39" t="s">
        <v>71</v>
      </c>
      <c r="D4" s="39" t="s">
        <v>72</v>
      </c>
      <c r="E4" s="39" t="s">
        <v>73</v>
      </c>
      <c r="F4" s="44" t="s">
        <v>78</v>
      </c>
    </row>
    <row r="5" spans="1:11" x14ac:dyDescent="0.35">
      <c r="A5" s="40" t="s">
        <v>12</v>
      </c>
      <c r="B5" s="6">
        <v>120</v>
      </c>
      <c r="C5" s="6">
        <v>155</v>
      </c>
      <c r="D5" s="6">
        <v>85</v>
      </c>
      <c r="E5" s="6">
        <v>85</v>
      </c>
      <c r="F5" s="7" t="s">
        <v>77</v>
      </c>
    </row>
    <row r="6" spans="1:11" x14ac:dyDescent="0.35">
      <c r="A6" s="40" t="s">
        <v>13</v>
      </c>
      <c r="B6" s="6">
        <v>140</v>
      </c>
      <c r="C6" s="6">
        <v>190</v>
      </c>
      <c r="D6" s="6">
        <v>160</v>
      </c>
      <c r="E6" s="6">
        <v>125</v>
      </c>
      <c r="F6" s="6">
        <v>204</v>
      </c>
    </row>
    <row r="7" spans="1:11" x14ac:dyDescent="0.35">
      <c r="A7" s="40" t="s">
        <v>14</v>
      </c>
      <c r="B7" s="6">
        <v>310</v>
      </c>
      <c r="C7" s="6">
        <v>400</v>
      </c>
      <c r="D7" s="6">
        <v>350</v>
      </c>
      <c r="E7" s="6">
        <v>455</v>
      </c>
      <c r="F7" s="6">
        <v>677</v>
      </c>
    </row>
    <row r="8" spans="1:11" x14ac:dyDescent="0.35">
      <c r="A8" s="40" t="s">
        <v>15</v>
      </c>
      <c r="B8" s="6">
        <v>260</v>
      </c>
      <c r="C8" s="6">
        <v>360</v>
      </c>
      <c r="D8" s="6">
        <v>335</v>
      </c>
      <c r="E8" s="6">
        <v>270</v>
      </c>
      <c r="F8" s="6">
        <v>356</v>
      </c>
    </row>
    <row r="9" spans="1:11" x14ac:dyDescent="0.35">
      <c r="A9" s="40" t="s">
        <v>16</v>
      </c>
      <c r="B9" s="6">
        <v>255</v>
      </c>
      <c r="C9" s="6">
        <v>780</v>
      </c>
      <c r="D9" s="6">
        <v>1380</v>
      </c>
      <c r="E9" s="6">
        <v>970</v>
      </c>
      <c r="F9" s="6">
        <v>1839</v>
      </c>
    </row>
    <row r="10" spans="1:11" x14ac:dyDescent="0.35">
      <c r="A10" s="40" t="s">
        <v>17</v>
      </c>
      <c r="B10" s="6">
        <v>115</v>
      </c>
      <c r="C10" s="6">
        <v>0</v>
      </c>
      <c r="D10" s="6">
        <v>75</v>
      </c>
      <c r="E10" s="6">
        <v>40</v>
      </c>
      <c r="F10" s="6">
        <v>33</v>
      </c>
    </row>
    <row r="11" spans="1:11" x14ac:dyDescent="0.35">
      <c r="A11" s="40" t="s">
        <v>18</v>
      </c>
      <c r="B11" s="6">
        <v>110</v>
      </c>
      <c r="C11" s="6">
        <v>95</v>
      </c>
      <c r="D11" s="6">
        <v>60</v>
      </c>
      <c r="E11" s="6">
        <v>105</v>
      </c>
      <c r="F11" s="6">
        <v>48</v>
      </c>
    </row>
    <row r="12" spans="1:11" x14ac:dyDescent="0.35">
      <c r="A12" s="40" t="s">
        <v>19</v>
      </c>
      <c r="B12" s="6">
        <v>570</v>
      </c>
      <c r="C12" s="6">
        <v>375</v>
      </c>
      <c r="D12" s="6">
        <v>255</v>
      </c>
      <c r="E12" s="6">
        <v>555</v>
      </c>
      <c r="F12" s="6">
        <v>532</v>
      </c>
    </row>
    <row r="13" spans="1:11" x14ac:dyDescent="0.35">
      <c r="A13" s="40" t="s">
        <v>20</v>
      </c>
      <c r="B13" s="6">
        <v>135</v>
      </c>
      <c r="C13" s="6">
        <v>50</v>
      </c>
      <c r="D13" s="6">
        <v>115</v>
      </c>
      <c r="E13" s="6">
        <v>100</v>
      </c>
      <c r="F13" s="6">
        <v>72</v>
      </c>
    </row>
    <row r="14" spans="1:11" x14ac:dyDescent="0.35">
      <c r="A14" s="40" t="s">
        <v>21</v>
      </c>
      <c r="B14" s="6">
        <v>235</v>
      </c>
      <c r="C14" s="6">
        <v>170</v>
      </c>
      <c r="D14" s="6">
        <v>80</v>
      </c>
      <c r="E14" s="6">
        <v>0</v>
      </c>
      <c r="F14" s="6">
        <v>227</v>
      </c>
    </row>
    <row r="15" spans="1:11" x14ac:dyDescent="0.35">
      <c r="A15" s="40" t="s">
        <v>22</v>
      </c>
      <c r="B15" s="6">
        <v>45</v>
      </c>
      <c r="C15" s="6">
        <v>50</v>
      </c>
      <c r="D15" s="6">
        <v>35</v>
      </c>
      <c r="E15" s="6">
        <v>45</v>
      </c>
      <c r="F15" s="6">
        <v>44</v>
      </c>
    </row>
    <row r="16" spans="1:11" x14ac:dyDescent="0.35">
      <c r="A16" s="40" t="s">
        <v>74</v>
      </c>
      <c r="B16" s="6">
        <v>240</v>
      </c>
      <c r="C16" s="6">
        <v>460</v>
      </c>
      <c r="D16" s="6">
        <v>355</v>
      </c>
      <c r="E16" s="6">
        <v>215</v>
      </c>
      <c r="F16" s="6">
        <v>266</v>
      </c>
    </row>
    <row r="17" spans="1:6" x14ac:dyDescent="0.35">
      <c r="A17" s="40" t="s">
        <v>23</v>
      </c>
      <c r="B17" s="6">
        <v>20</v>
      </c>
      <c r="C17" s="6">
        <v>100</v>
      </c>
      <c r="D17" s="6">
        <v>100</v>
      </c>
      <c r="E17" s="6">
        <v>35</v>
      </c>
      <c r="F17" s="6">
        <v>95</v>
      </c>
    </row>
    <row r="18" spans="1:6" x14ac:dyDescent="0.35">
      <c r="A18" s="40" t="s">
        <v>24</v>
      </c>
      <c r="B18" s="6">
        <v>225</v>
      </c>
      <c r="C18" s="6">
        <v>150</v>
      </c>
      <c r="D18" s="6">
        <v>145</v>
      </c>
      <c r="E18" s="6">
        <v>125</v>
      </c>
      <c r="F18" s="6">
        <v>120</v>
      </c>
    </row>
    <row r="19" spans="1:6" x14ac:dyDescent="0.35">
      <c r="A19" s="40" t="s">
        <v>25</v>
      </c>
      <c r="B19" s="6">
        <v>320</v>
      </c>
      <c r="C19" s="6">
        <v>130</v>
      </c>
      <c r="D19" s="6">
        <v>130</v>
      </c>
      <c r="E19" s="6">
        <v>130</v>
      </c>
      <c r="F19" s="6">
        <v>367</v>
      </c>
    </row>
    <row r="20" spans="1:6" x14ac:dyDescent="0.35">
      <c r="A20" s="40" t="s">
        <v>26</v>
      </c>
      <c r="B20" s="6">
        <v>295</v>
      </c>
      <c r="C20" s="6">
        <v>355</v>
      </c>
      <c r="D20" s="6">
        <v>270</v>
      </c>
      <c r="E20" s="6">
        <v>345</v>
      </c>
      <c r="F20" s="6">
        <v>507</v>
      </c>
    </row>
    <row r="21" spans="1:6" x14ac:dyDescent="0.35">
      <c r="A21" s="40" t="s">
        <v>27</v>
      </c>
      <c r="B21" s="6">
        <v>745</v>
      </c>
      <c r="C21" s="6">
        <v>0</v>
      </c>
      <c r="D21" s="6">
        <v>865</v>
      </c>
      <c r="E21" s="6">
        <v>1035</v>
      </c>
      <c r="F21" s="6">
        <v>1089</v>
      </c>
    </row>
    <row r="22" spans="1:6" x14ac:dyDescent="0.35">
      <c r="A22" s="40" t="s">
        <v>75</v>
      </c>
      <c r="B22" s="6">
        <v>1080</v>
      </c>
      <c r="C22" s="6">
        <v>1285</v>
      </c>
      <c r="D22" s="6">
        <v>835</v>
      </c>
      <c r="E22" s="6">
        <v>1460</v>
      </c>
      <c r="F22" s="6">
        <v>1807</v>
      </c>
    </row>
    <row r="23" spans="1:6" x14ac:dyDescent="0.35">
      <c r="A23" s="40" t="s">
        <v>28</v>
      </c>
      <c r="B23" s="6">
        <v>35</v>
      </c>
      <c r="C23" s="6">
        <v>75</v>
      </c>
      <c r="D23" s="6">
        <v>360</v>
      </c>
      <c r="E23" s="6">
        <v>450</v>
      </c>
      <c r="F23" s="6">
        <v>1029</v>
      </c>
    </row>
    <row r="24" spans="1:6" x14ac:dyDescent="0.35">
      <c r="A24" s="40" t="s">
        <v>29</v>
      </c>
      <c r="B24" s="6">
        <v>130</v>
      </c>
      <c r="C24" s="6">
        <v>390</v>
      </c>
      <c r="D24" s="6">
        <v>345</v>
      </c>
      <c r="E24" s="6">
        <v>330</v>
      </c>
      <c r="F24" s="6">
        <v>229</v>
      </c>
    </row>
    <row r="25" spans="1:6" x14ac:dyDescent="0.35">
      <c r="A25" s="40" t="s">
        <v>30</v>
      </c>
      <c r="B25" s="6">
        <v>80</v>
      </c>
      <c r="C25" s="6">
        <v>0</v>
      </c>
      <c r="D25" s="6">
        <v>75</v>
      </c>
      <c r="E25" s="6">
        <v>50</v>
      </c>
      <c r="F25" s="6">
        <v>77</v>
      </c>
    </row>
    <row r="26" spans="1:6" x14ac:dyDescent="0.35">
      <c r="A26" s="40" t="s">
        <v>31</v>
      </c>
      <c r="B26" s="6">
        <v>85</v>
      </c>
      <c r="C26" s="6">
        <v>90</v>
      </c>
      <c r="D26" s="6">
        <v>40</v>
      </c>
      <c r="E26" s="6">
        <v>40</v>
      </c>
      <c r="F26" s="6">
        <v>0</v>
      </c>
    </row>
    <row r="27" spans="1:6" x14ac:dyDescent="0.35">
      <c r="A27" s="41" t="s">
        <v>32</v>
      </c>
      <c r="B27" s="57">
        <v>5540</v>
      </c>
      <c r="C27" s="57">
        <v>5585</v>
      </c>
      <c r="D27" s="57">
        <v>6100</v>
      </c>
      <c r="E27" s="57">
        <v>6970</v>
      </c>
      <c r="F27" s="57">
        <v>9618</v>
      </c>
    </row>
    <row r="28" spans="1:6" x14ac:dyDescent="0.35">
      <c r="B28" s="61"/>
      <c r="C28" s="61"/>
      <c r="D28" s="61"/>
      <c r="E28" s="61"/>
      <c r="F28" s="61"/>
    </row>
    <row r="29" spans="1:6" ht="21" x14ac:dyDescent="0.5">
      <c r="A29" s="9" t="s">
        <v>84</v>
      </c>
      <c r="B29" s="66"/>
      <c r="C29" s="67"/>
      <c r="D29" s="67"/>
      <c r="E29" s="68"/>
    </row>
    <row r="30" spans="1:6" ht="17" x14ac:dyDescent="0.5">
      <c r="A30" s="43"/>
      <c r="B30" s="39" t="s">
        <v>5</v>
      </c>
      <c r="C30" s="39" t="s">
        <v>71</v>
      </c>
      <c r="D30" s="39" t="s">
        <v>72</v>
      </c>
      <c r="E30" s="39" t="s">
        <v>73</v>
      </c>
      <c r="F30" s="39" t="s">
        <v>78</v>
      </c>
    </row>
    <row r="31" spans="1:6" x14ac:dyDescent="0.35">
      <c r="A31" s="40" t="s">
        <v>12</v>
      </c>
      <c r="B31" s="7">
        <v>15</v>
      </c>
      <c r="C31" s="7">
        <v>20</v>
      </c>
      <c r="D31" s="7">
        <v>0</v>
      </c>
      <c r="E31" s="7">
        <v>0</v>
      </c>
      <c r="F31" s="7" t="s">
        <v>77</v>
      </c>
    </row>
    <row r="32" spans="1:6" x14ac:dyDescent="0.35">
      <c r="A32" s="40" t="s">
        <v>13</v>
      </c>
      <c r="B32" s="7">
        <v>15</v>
      </c>
      <c r="C32" s="7">
        <v>0</v>
      </c>
      <c r="D32" s="7">
        <v>5</v>
      </c>
      <c r="E32" s="7">
        <v>0</v>
      </c>
      <c r="F32" s="7">
        <v>0</v>
      </c>
    </row>
    <row r="33" spans="1:6" x14ac:dyDescent="0.35">
      <c r="A33" s="40" t="s">
        <v>14</v>
      </c>
      <c r="B33" s="7">
        <v>90</v>
      </c>
      <c r="C33" s="7">
        <v>85</v>
      </c>
      <c r="D33" s="7">
        <v>55</v>
      </c>
      <c r="E33" s="7">
        <v>65</v>
      </c>
      <c r="F33" s="7">
        <v>100</v>
      </c>
    </row>
    <row r="34" spans="1:6" x14ac:dyDescent="0.35">
      <c r="A34" s="40" t="s">
        <v>15</v>
      </c>
      <c r="B34" s="7">
        <v>105</v>
      </c>
      <c r="C34" s="7">
        <v>160</v>
      </c>
      <c r="D34" s="7">
        <v>150</v>
      </c>
      <c r="E34" s="7">
        <v>180</v>
      </c>
      <c r="F34" s="7">
        <v>199</v>
      </c>
    </row>
    <row r="35" spans="1:6" x14ac:dyDescent="0.35">
      <c r="A35" s="40" t="s">
        <v>16</v>
      </c>
      <c r="B35" s="7">
        <v>210</v>
      </c>
      <c r="C35" s="7">
        <v>150</v>
      </c>
      <c r="D35" s="7">
        <v>230</v>
      </c>
      <c r="E35" s="7">
        <v>280</v>
      </c>
      <c r="F35" s="7">
        <v>340</v>
      </c>
    </row>
    <row r="36" spans="1:6" x14ac:dyDescent="0.35">
      <c r="A36" s="40" t="s">
        <v>17</v>
      </c>
      <c r="B36" s="7">
        <v>10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35">
      <c r="A37" s="40" t="s">
        <v>18</v>
      </c>
      <c r="B37" s="7">
        <v>20</v>
      </c>
      <c r="C37" s="7">
        <v>15</v>
      </c>
      <c r="D37" s="7">
        <v>15</v>
      </c>
      <c r="E37" s="7">
        <v>30</v>
      </c>
      <c r="F37" s="7">
        <v>5</v>
      </c>
    </row>
    <row r="38" spans="1:6" x14ac:dyDescent="0.35">
      <c r="A38" s="40" t="s">
        <v>19</v>
      </c>
      <c r="B38" s="7">
        <v>365</v>
      </c>
      <c r="C38" s="7">
        <v>200</v>
      </c>
      <c r="D38" s="7">
        <v>130</v>
      </c>
      <c r="E38" s="7">
        <v>145</v>
      </c>
      <c r="F38" s="7">
        <v>215</v>
      </c>
    </row>
    <row r="39" spans="1:6" x14ac:dyDescent="0.35">
      <c r="A39" s="40" t="s">
        <v>20</v>
      </c>
      <c r="B39" s="7">
        <v>80</v>
      </c>
      <c r="C39" s="7">
        <v>30</v>
      </c>
      <c r="D39" s="7">
        <v>35</v>
      </c>
      <c r="E39" s="7">
        <v>35</v>
      </c>
      <c r="F39" s="7">
        <v>42</v>
      </c>
    </row>
    <row r="40" spans="1:6" x14ac:dyDescent="0.35">
      <c r="A40" s="40" t="s">
        <v>21</v>
      </c>
      <c r="B40" s="7">
        <v>45</v>
      </c>
      <c r="C40" s="7">
        <v>35</v>
      </c>
      <c r="D40" s="7">
        <v>20</v>
      </c>
      <c r="E40" s="7">
        <v>0</v>
      </c>
      <c r="F40" s="7">
        <v>56</v>
      </c>
    </row>
    <row r="41" spans="1:6" x14ac:dyDescent="0.35">
      <c r="A41" s="40" t="s">
        <v>22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35">
      <c r="A42" s="40" t="s">
        <v>74</v>
      </c>
      <c r="B42" s="7">
        <v>135</v>
      </c>
      <c r="C42" s="7">
        <v>205</v>
      </c>
      <c r="D42" s="7">
        <v>110</v>
      </c>
      <c r="E42" s="7">
        <v>55</v>
      </c>
      <c r="F42" s="7">
        <v>74</v>
      </c>
    </row>
    <row r="43" spans="1:6" x14ac:dyDescent="0.35">
      <c r="A43" s="40" t="s">
        <v>23</v>
      </c>
      <c r="B43" s="7">
        <v>0</v>
      </c>
      <c r="C43" s="7">
        <v>0</v>
      </c>
      <c r="D43" s="7">
        <v>0</v>
      </c>
      <c r="E43" s="7">
        <v>5</v>
      </c>
      <c r="F43" s="7">
        <v>0</v>
      </c>
    </row>
    <row r="44" spans="1:6" x14ac:dyDescent="0.35">
      <c r="A44" s="40" t="s">
        <v>24</v>
      </c>
      <c r="B44" s="7">
        <v>40</v>
      </c>
      <c r="C44" s="7">
        <v>30</v>
      </c>
      <c r="D44" s="7">
        <v>25</v>
      </c>
      <c r="E44" s="7">
        <v>0</v>
      </c>
      <c r="F44" s="7">
        <v>31</v>
      </c>
    </row>
    <row r="45" spans="1:6" x14ac:dyDescent="0.35">
      <c r="A45" s="40" t="s">
        <v>25</v>
      </c>
      <c r="B45" s="7">
        <v>65</v>
      </c>
      <c r="C45" s="7">
        <v>0</v>
      </c>
      <c r="D45" s="7">
        <v>20</v>
      </c>
      <c r="E45" s="7">
        <v>20</v>
      </c>
      <c r="F45" s="7">
        <v>0</v>
      </c>
    </row>
    <row r="46" spans="1:6" x14ac:dyDescent="0.35">
      <c r="A46" s="40" t="s">
        <v>26</v>
      </c>
      <c r="B46" s="7">
        <v>65</v>
      </c>
      <c r="C46" s="7">
        <v>55</v>
      </c>
      <c r="D46" s="7">
        <v>30</v>
      </c>
      <c r="E46" s="7">
        <v>45</v>
      </c>
      <c r="F46" s="7">
        <v>77</v>
      </c>
    </row>
    <row r="47" spans="1:6" x14ac:dyDescent="0.35">
      <c r="A47" s="40" t="s">
        <v>27</v>
      </c>
      <c r="B47" s="7">
        <v>0</v>
      </c>
      <c r="C47" s="7">
        <v>0</v>
      </c>
      <c r="D47" s="7">
        <v>40</v>
      </c>
      <c r="E47" s="7">
        <v>40</v>
      </c>
      <c r="F47" s="7">
        <v>29</v>
      </c>
    </row>
    <row r="48" spans="1:6" x14ac:dyDescent="0.35">
      <c r="A48" s="40" t="s">
        <v>75</v>
      </c>
      <c r="B48" s="7">
        <v>355</v>
      </c>
      <c r="C48" s="7">
        <v>465</v>
      </c>
      <c r="D48" s="7">
        <v>305</v>
      </c>
      <c r="E48" s="7">
        <v>480</v>
      </c>
      <c r="F48" s="7">
        <v>604</v>
      </c>
    </row>
    <row r="49" spans="1:6" x14ac:dyDescent="0.35">
      <c r="A49" s="40" t="s">
        <v>28</v>
      </c>
      <c r="B49" s="7">
        <v>0</v>
      </c>
      <c r="C49" s="7">
        <v>0</v>
      </c>
      <c r="D49" s="7">
        <v>0</v>
      </c>
      <c r="E49" s="7">
        <v>0</v>
      </c>
      <c r="F49" s="7">
        <v>43</v>
      </c>
    </row>
    <row r="50" spans="1:6" x14ac:dyDescent="0.35">
      <c r="A50" s="40" t="s">
        <v>29</v>
      </c>
      <c r="B50" s="7">
        <v>25</v>
      </c>
      <c r="C50" s="7">
        <v>70</v>
      </c>
      <c r="D50" s="7">
        <v>115</v>
      </c>
      <c r="E50" s="7">
        <v>85</v>
      </c>
      <c r="F50" s="7">
        <v>96</v>
      </c>
    </row>
    <row r="51" spans="1:6" x14ac:dyDescent="0.35">
      <c r="A51" s="40" t="s">
        <v>30</v>
      </c>
      <c r="B51" s="7">
        <v>15</v>
      </c>
      <c r="C51" s="7">
        <v>0</v>
      </c>
      <c r="D51" s="7">
        <v>25</v>
      </c>
      <c r="E51" s="7">
        <v>10</v>
      </c>
      <c r="F51" s="7">
        <v>31</v>
      </c>
    </row>
    <row r="52" spans="1:6" x14ac:dyDescent="0.35">
      <c r="A52" s="40" t="s">
        <v>31</v>
      </c>
      <c r="B52" s="7">
        <v>35</v>
      </c>
      <c r="C52" s="7">
        <v>45</v>
      </c>
      <c r="D52" s="7">
        <v>20</v>
      </c>
      <c r="E52" s="7">
        <v>20</v>
      </c>
      <c r="F52" s="7">
        <v>0</v>
      </c>
    </row>
    <row r="53" spans="1:6" x14ac:dyDescent="0.35">
      <c r="A53" s="41" t="s">
        <v>32</v>
      </c>
      <c r="B53" s="45">
        <v>1690</v>
      </c>
      <c r="C53" s="45">
        <v>1570</v>
      </c>
      <c r="D53" s="45">
        <v>1340</v>
      </c>
      <c r="E53" s="45">
        <v>1495</v>
      </c>
      <c r="F53" s="45">
        <v>1942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D2EED-F4A1-4FE6-A3D8-9AC5C642A594}">
  <dimension ref="A1:K55"/>
  <sheetViews>
    <sheetView showGridLines="0" topLeftCell="A48" workbookViewId="0">
      <selection activeCell="A2" sqref="A2"/>
    </sheetView>
  </sheetViews>
  <sheetFormatPr defaultRowHeight="15.5" x14ac:dyDescent="0.35"/>
  <cols>
    <col min="1" max="1" width="16.3828125" style="38" customWidth="1"/>
    <col min="2" max="16384" width="9.23046875" style="38"/>
  </cols>
  <sheetData>
    <row r="1" spans="1:11" ht="21" x14ac:dyDescent="0.5">
      <c r="A1" s="9" t="s">
        <v>85</v>
      </c>
    </row>
    <row r="2" spans="1:11" s="56" customFormat="1" ht="14.5" x14ac:dyDescent="0.35">
      <c r="A2" s="10" t="s">
        <v>87</v>
      </c>
    </row>
    <row r="3" spans="1:11" x14ac:dyDescent="0.35">
      <c r="A3" s="10" t="s">
        <v>79</v>
      </c>
      <c r="K3" s="47"/>
    </row>
    <row r="4" spans="1:11" ht="32" customHeight="1" x14ac:dyDescent="0.5">
      <c r="A4" s="61"/>
      <c r="B4" s="81" t="s">
        <v>10</v>
      </c>
      <c r="C4" s="82"/>
      <c r="D4" s="82"/>
      <c r="E4" s="82"/>
      <c r="F4" s="83"/>
      <c r="G4" s="81" t="s">
        <v>11</v>
      </c>
      <c r="H4" s="82"/>
      <c r="I4" s="82"/>
      <c r="J4" s="82"/>
      <c r="K4" s="82"/>
    </row>
    <row r="5" spans="1:11" ht="17" x14ac:dyDescent="0.5">
      <c r="B5" s="39" t="s">
        <v>5</v>
      </c>
      <c r="C5" s="39" t="s">
        <v>71</v>
      </c>
      <c r="D5" s="39" t="s">
        <v>72</v>
      </c>
      <c r="E5" s="39" t="s">
        <v>73</v>
      </c>
      <c r="F5" s="39" t="s">
        <v>78</v>
      </c>
      <c r="G5" s="39" t="s">
        <v>5</v>
      </c>
      <c r="H5" s="39" t="s">
        <v>71</v>
      </c>
      <c r="I5" s="39" t="s">
        <v>72</v>
      </c>
      <c r="J5" s="39" t="s">
        <v>73</v>
      </c>
      <c r="K5" s="39" t="s">
        <v>78</v>
      </c>
    </row>
    <row r="6" spans="1:11" x14ac:dyDescent="0.35">
      <c r="A6" s="40" t="s">
        <v>12</v>
      </c>
      <c r="B6" s="6">
        <v>205</v>
      </c>
      <c r="C6" s="6">
        <v>245</v>
      </c>
      <c r="D6" s="6">
        <v>85</v>
      </c>
      <c r="E6" s="6">
        <v>85</v>
      </c>
      <c r="F6" s="7" t="s">
        <v>77</v>
      </c>
      <c r="G6" s="6">
        <v>70</v>
      </c>
      <c r="H6" s="6">
        <v>80</v>
      </c>
      <c r="I6" s="6">
        <v>45</v>
      </c>
      <c r="J6" s="6">
        <v>45</v>
      </c>
      <c r="K6" s="7" t="s">
        <v>77</v>
      </c>
    </row>
    <row r="7" spans="1:11" x14ac:dyDescent="0.35">
      <c r="A7" s="40" t="s">
        <v>13</v>
      </c>
      <c r="B7" s="6">
        <v>125</v>
      </c>
      <c r="C7" s="6">
        <v>270</v>
      </c>
      <c r="D7" s="6">
        <v>105</v>
      </c>
      <c r="E7" s="6">
        <v>180</v>
      </c>
      <c r="F7" s="6">
        <v>218</v>
      </c>
      <c r="G7" s="6">
        <v>95</v>
      </c>
      <c r="H7" s="6">
        <v>180</v>
      </c>
      <c r="I7" s="6">
        <v>65</v>
      </c>
      <c r="J7" s="6">
        <v>120</v>
      </c>
      <c r="K7" s="6">
        <v>174</v>
      </c>
    </row>
    <row r="8" spans="1:11" x14ac:dyDescent="0.35">
      <c r="A8" s="40" t="s">
        <v>14</v>
      </c>
      <c r="B8" s="6">
        <v>250</v>
      </c>
      <c r="C8" s="6">
        <v>240</v>
      </c>
      <c r="D8" s="6">
        <v>245</v>
      </c>
      <c r="E8" s="6">
        <v>230</v>
      </c>
      <c r="F8" s="6">
        <v>321</v>
      </c>
      <c r="G8" s="6">
        <v>170</v>
      </c>
      <c r="H8" s="6">
        <v>165</v>
      </c>
      <c r="I8" s="6">
        <v>170</v>
      </c>
      <c r="J8" s="6">
        <v>170</v>
      </c>
      <c r="K8" s="6">
        <v>240</v>
      </c>
    </row>
    <row r="9" spans="1:11" x14ac:dyDescent="0.35">
      <c r="A9" s="40" t="s">
        <v>15</v>
      </c>
      <c r="B9" s="6">
        <v>345</v>
      </c>
      <c r="C9" s="6">
        <v>330</v>
      </c>
      <c r="D9" s="6">
        <v>210</v>
      </c>
      <c r="E9" s="6">
        <v>200</v>
      </c>
      <c r="F9" s="6">
        <v>293</v>
      </c>
      <c r="G9" s="6">
        <v>220</v>
      </c>
      <c r="H9" s="6">
        <v>210</v>
      </c>
      <c r="I9" s="6">
        <v>140</v>
      </c>
      <c r="J9" s="6">
        <v>115</v>
      </c>
      <c r="K9" s="6">
        <v>143</v>
      </c>
    </row>
    <row r="10" spans="1:11" x14ac:dyDescent="0.35">
      <c r="A10" s="40" t="s">
        <v>16</v>
      </c>
      <c r="B10" s="6">
        <v>295</v>
      </c>
      <c r="C10" s="6">
        <v>920</v>
      </c>
      <c r="D10" s="6">
        <v>1250</v>
      </c>
      <c r="E10" s="6">
        <v>1980</v>
      </c>
      <c r="F10" s="6">
        <v>1679</v>
      </c>
      <c r="G10" s="6">
        <v>235</v>
      </c>
      <c r="H10" s="6">
        <v>775</v>
      </c>
      <c r="I10" s="6">
        <v>1095</v>
      </c>
      <c r="J10" s="6">
        <v>1160</v>
      </c>
      <c r="K10" s="6">
        <v>1090</v>
      </c>
    </row>
    <row r="11" spans="1:11" x14ac:dyDescent="0.35">
      <c r="A11" s="40" t="s">
        <v>17</v>
      </c>
      <c r="B11" s="6">
        <v>180</v>
      </c>
      <c r="C11" s="6">
        <v>75</v>
      </c>
      <c r="D11" s="6">
        <v>105</v>
      </c>
      <c r="E11" s="6">
        <v>65</v>
      </c>
      <c r="F11" s="6">
        <v>37</v>
      </c>
      <c r="G11" s="6">
        <v>50</v>
      </c>
      <c r="H11" s="6">
        <v>40</v>
      </c>
      <c r="I11" s="6">
        <v>35</v>
      </c>
      <c r="J11" s="6">
        <v>15</v>
      </c>
      <c r="K11" s="6">
        <v>9</v>
      </c>
    </row>
    <row r="12" spans="1:11" x14ac:dyDescent="0.35">
      <c r="A12" s="40" t="s">
        <v>18</v>
      </c>
      <c r="B12" s="6">
        <v>80</v>
      </c>
      <c r="C12" s="6">
        <v>85</v>
      </c>
      <c r="D12" s="6">
        <v>90</v>
      </c>
      <c r="E12" s="6">
        <v>85</v>
      </c>
      <c r="F12" s="6">
        <v>79</v>
      </c>
      <c r="G12" s="6">
        <v>45</v>
      </c>
      <c r="H12" s="6">
        <v>45</v>
      </c>
      <c r="I12" s="6">
        <v>45</v>
      </c>
      <c r="J12" s="6">
        <v>35</v>
      </c>
      <c r="K12" s="6">
        <v>34</v>
      </c>
    </row>
    <row r="13" spans="1:11" x14ac:dyDescent="0.35">
      <c r="A13" s="40" t="s">
        <v>19</v>
      </c>
      <c r="B13" s="6">
        <v>210</v>
      </c>
      <c r="C13" s="6">
        <v>205</v>
      </c>
      <c r="D13" s="6">
        <v>305</v>
      </c>
      <c r="E13" s="6">
        <v>490</v>
      </c>
      <c r="F13" s="6">
        <v>551</v>
      </c>
      <c r="G13" s="6">
        <v>140</v>
      </c>
      <c r="H13" s="6">
        <v>100</v>
      </c>
      <c r="I13" s="6">
        <v>110</v>
      </c>
      <c r="J13" s="6">
        <v>145</v>
      </c>
      <c r="K13" s="6">
        <v>225</v>
      </c>
    </row>
    <row r="14" spans="1:11" x14ac:dyDescent="0.35">
      <c r="A14" s="40" t="s">
        <v>20</v>
      </c>
      <c r="B14" s="6">
        <v>200</v>
      </c>
      <c r="C14" s="6">
        <v>145</v>
      </c>
      <c r="D14" s="6">
        <v>130</v>
      </c>
      <c r="E14" s="6">
        <v>160</v>
      </c>
      <c r="F14" s="6">
        <v>95</v>
      </c>
      <c r="G14" s="6">
        <v>120</v>
      </c>
      <c r="H14" s="6">
        <v>115</v>
      </c>
      <c r="I14" s="6">
        <v>90</v>
      </c>
      <c r="J14" s="6">
        <v>105</v>
      </c>
      <c r="K14" s="6">
        <v>79</v>
      </c>
    </row>
    <row r="15" spans="1:11" x14ac:dyDescent="0.35">
      <c r="A15" s="40" t="s">
        <v>21</v>
      </c>
      <c r="B15" s="6">
        <v>370</v>
      </c>
      <c r="C15" s="6">
        <v>110</v>
      </c>
      <c r="D15" s="6">
        <v>115</v>
      </c>
      <c r="E15" s="6">
        <v>220</v>
      </c>
      <c r="F15" s="6">
        <v>227</v>
      </c>
      <c r="G15" s="6">
        <v>185</v>
      </c>
      <c r="H15" s="6">
        <v>85</v>
      </c>
      <c r="I15" s="6">
        <v>85</v>
      </c>
      <c r="J15" s="6">
        <v>160</v>
      </c>
      <c r="K15" s="6">
        <v>171</v>
      </c>
    </row>
    <row r="16" spans="1:11" x14ac:dyDescent="0.35">
      <c r="A16" s="40" t="s">
        <v>22</v>
      </c>
      <c r="B16" s="6">
        <v>10</v>
      </c>
      <c r="C16" s="6">
        <v>65</v>
      </c>
      <c r="D16" s="6">
        <v>85</v>
      </c>
      <c r="E16" s="6">
        <v>100</v>
      </c>
      <c r="F16" s="6">
        <v>115</v>
      </c>
      <c r="G16" s="6">
        <v>5</v>
      </c>
      <c r="H16" s="6">
        <v>45</v>
      </c>
      <c r="I16" s="6">
        <v>55</v>
      </c>
      <c r="J16" s="6">
        <v>55</v>
      </c>
      <c r="K16" s="6">
        <v>64</v>
      </c>
    </row>
    <row r="17" spans="1:11" x14ac:dyDescent="0.35">
      <c r="A17" s="40" t="s">
        <v>74</v>
      </c>
      <c r="B17" s="6">
        <v>265</v>
      </c>
      <c r="C17" s="6">
        <v>185</v>
      </c>
      <c r="D17" s="6">
        <v>165</v>
      </c>
      <c r="E17" s="6">
        <v>225</v>
      </c>
      <c r="F17" s="6">
        <v>287</v>
      </c>
      <c r="G17" s="6">
        <v>165</v>
      </c>
      <c r="H17" s="6">
        <v>115</v>
      </c>
      <c r="I17" s="6">
        <v>100</v>
      </c>
      <c r="J17" s="6">
        <v>175</v>
      </c>
      <c r="K17" s="6">
        <v>221</v>
      </c>
    </row>
    <row r="18" spans="1:11" x14ac:dyDescent="0.35">
      <c r="A18" s="40" t="s">
        <v>23</v>
      </c>
      <c r="B18" s="6">
        <v>80</v>
      </c>
      <c r="C18" s="6">
        <v>80</v>
      </c>
      <c r="D18" s="6">
        <v>80</v>
      </c>
      <c r="E18" s="6">
        <v>50</v>
      </c>
      <c r="F18" s="6">
        <v>91</v>
      </c>
      <c r="G18" s="6">
        <v>45</v>
      </c>
      <c r="H18" s="6">
        <v>60</v>
      </c>
      <c r="I18" s="6">
        <v>60</v>
      </c>
      <c r="J18" s="6">
        <v>40</v>
      </c>
      <c r="K18" s="6">
        <v>69</v>
      </c>
    </row>
    <row r="19" spans="1:11" x14ac:dyDescent="0.35">
      <c r="A19" s="40" t="s">
        <v>24</v>
      </c>
      <c r="B19" s="6">
        <v>205</v>
      </c>
      <c r="C19" s="6">
        <v>160</v>
      </c>
      <c r="D19" s="6">
        <v>135</v>
      </c>
      <c r="E19" s="6">
        <v>135</v>
      </c>
      <c r="F19" s="6">
        <v>123</v>
      </c>
      <c r="G19" s="6">
        <v>130</v>
      </c>
      <c r="H19" s="6">
        <v>95</v>
      </c>
      <c r="I19" s="6">
        <v>75</v>
      </c>
      <c r="J19" s="6">
        <v>80</v>
      </c>
      <c r="K19" s="6">
        <v>57</v>
      </c>
    </row>
    <row r="20" spans="1:11" x14ac:dyDescent="0.35">
      <c r="A20" s="40" t="s">
        <v>25</v>
      </c>
      <c r="B20" s="6">
        <v>335</v>
      </c>
      <c r="C20" s="6">
        <v>210</v>
      </c>
      <c r="D20" s="6">
        <v>185</v>
      </c>
      <c r="E20" s="6">
        <v>245</v>
      </c>
      <c r="F20" s="6">
        <v>475</v>
      </c>
      <c r="G20" s="6">
        <v>245</v>
      </c>
      <c r="H20" s="6">
        <v>155</v>
      </c>
      <c r="I20" s="6">
        <v>110</v>
      </c>
      <c r="J20" s="6">
        <v>150</v>
      </c>
      <c r="K20" s="6">
        <v>273</v>
      </c>
    </row>
    <row r="21" spans="1:11" x14ac:dyDescent="0.35">
      <c r="A21" s="40" t="s">
        <v>26</v>
      </c>
      <c r="B21" s="6">
        <v>355</v>
      </c>
      <c r="C21" s="6">
        <v>345</v>
      </c>
      <c r="D21" s="6">
        <v>265</v>
      </c>
      <c r="E21" s="6">
        <v>340</v>
      </c>
      <c r="F21" s="6">
        <v>443</v>
      </c>
      <c r="G21" s="6">
        <v>255</v>
      </c>
      <c r="H21" s="6">
        <v>270</v>
      </c>
      <c r="I21" s="6">
        <v>175</v>
      </c>
      <c r="J21" s="6">
        <v>245</v>
      </c>
      <c r="K21" s="6">
        <v>323</v>
      </c>
    </row>
    <row r="22" spans="1:11" x14ac:dyDescent="0.35">
      <c r="A22" s="40" t="s">
        <v>27</v>
      </c>
      <c r="B22" s="6">
        <v>385</v>
      </c>
      <c r="C22" s="6">
        <v>615</v>
      </c>
      <c r="D22" s="6">
        <v>990</v>
      </c>
      <c r="E22" s="6">
        <v>985</v>
      </c>
      <c r="F22" s="6">
        <v>1064</v>
      </c>
      <c r="G22" s="6">
        <v>105</v>
      </c>
      <c r="H22" s="6">
        <v>215</v>
      </c>
      <c r="I22" s="6">
        <v>265</v>
      </c>
      <c r="J22" s="6">
        <v>265</v>
      </c>
      <c r="K22" s="6">
        <v>418</v>
      </c>
    </row>
    <row r="23" spans="1:11" x14ac:dyDescent="0.35">
      <c r="A23" s="40" t="s">
        <v>75</v>
      </c>
      <c r="B23" s="6">
        <v>1035</v>
      </c>
      <c r="C23" s="6">
        <v>1480</v>
      </c>
      <c r="D23" s="6">
        <v>775</v>
      </c>
      <c r="E23" s="6">
        <v>1345</v>
      </c>
      <c r="F23" s="6">
        <v>1780</v>
      </c>
      <c r="G23" s="6">
        <v>745</v>
      </c>
      <c r="H23" s="6">
        <v>1045</v>
      </c>
      <c r="I23" s="6">
        <v>580</v>
      </c>
      <c r="J23" s="6">
        <v>1060</v>
      </c>
      <c r="K23" s="6">
        <v>1263</v>
      </c>
    </row>
    <row r="24" spans="1:11" x14ac:dyDescent="0.35">
      <c r="A24" s="40" t="s">
        <v>28</v>
      </c>
      <c r="B24" s="6">
        <v>35</v>
      </c>
      <c r="C24" s="6">
        <v>220</v>
      </c>
      <c r="D24" s="6">
        <v>385</v>
      </c>
      <c r="E24" s="6">
        <v>355</v>
      </c>
      <c r="F24" s="6">
        <v>572</v>
      </c>
      <c r="G24" s="6">
        <v>30</v>
      </c>
      <c r="H24" s="6">
        <v>75</v>
      </c>
      <c r="I24" s="6">
        <v>225</v>
      </c>
      <c r="J24" s="6">
        <v>280</v>
      </c>
      <c r="K24" s="6">
        <v>388</v>
      </c>
    </row>
    <row r="25" spans="1:11" x14ac:dyDescent="0.35">
      <c r="A25" s="40" t="s">
        <v>29</v>
      </c>
      <c r="B25" s="6">
        <v>245</v>
      </c>
      <c r="C25" s="6">
        <v>375</v>
      </c>
      <c r="D25" s="6">
        <v>315</v>
      </c>
      <c r="E25" s="6">
        <v>330</v>
      </c>
      <c r="F25" s="6">
        <v>273</v>
      </c>
      <c r="G25" s="6">
        <v>105</v>
      </c>
      <c r="H25" s="6">
        <v>130</v>
      </c>
      <c r="I25" s="6">
        <v>120</v>
      </c>
      <c r="J25" s="6">
        <v>200</v>
      </c>
      <c r="K25" s="6">
        <v>180</v>
      </c>
    </row>
    <row r="26" spans="1:11" x14ac:dyDescent="0.35">
      <c r="A26" s="40" t="s">
        <v>30</v>
      </c>
      <c r="B26" s="6">
        <v>75</v>
      </c>
      <c r="C26" s="6">
        <v>75</v>
      </c>
      <c r="D26" s="6">
        <v>40</v>
      </c>
      <c r="E26" s="6">
        <v>55</v>
      </c>
      <c r="F26" s="6">
        <v>79</v>
      </c>
      <c r="G26" s="6">
        <v>50</v>
      </c>
      <c r="H26" s="6">
        <v>40</v>
      </c>
      <c r="I26" s="6">
        <v>40</v>
      </c>
      <c r="J26" s="6">
        <v>50</v>
      </c>
      <c r="K26" s="6">
        <v>64</v>
      </c>
    </row>
    <row r="27" spans="1:11" x14ac:dyDescent="0.35">
      <c r="A27" s="40" t="s">
        <v>31</v>
      </c>
      <c r="B27" s="6">
        <v>85</v>
      </c>
      <c r="C27" s="6">
        <v>95</v>
      </c>
      <c r="D27" s="6">
        <v>70</v>
      </c>
      <c r="E27" s="6">
        <v>130</v>
      </c>
      <c r="F27" s="6">
        <v>141</v>
      </c>
      <c r="G27" s="6">
        <v>65</v>
      </c>
      <c r="H27" s="6">
        <v>55</v>
      </c>
      <c r="I27" s="6">
        <v>40</v>
      </c>
      <c r="J27" s="6">
        <v>70</v>
      </c>
      <c r="K27" s="6">
        <v>75</v>
      </c>
    </row>
    <row r="28" spans="1:11" x14ac:dyDescent="0.35">
      <c r="A28" s="41" t="s">
        <v>32</v>
      </c>
      <c r="B28" s="42">
        <v>5370</v>
      </c>
      <c r="C28" s="42">
        <v>6525</v>
      </c>
      <c r="D28" s="42">
        <v>6135</v>
      </c>
      <c r="E28" s="42">
        <v>7995</v>
      </c>
      <c r="F28" s="42">
        <v>8943</v>
      </c>
      <c r="G28" s="42">
        <v>3280</v>
      </c>
      <c r="H28" s="42">
        <v>4095</v>
      </c>
      <c r="I28" s="42">
        <v>3735</v>
      </c>
      <c r="J28" s="42">
        <v>4740</v>
      </c>
      <c r="K28" s="42">
        <v>5560</v>
      </c>
    </row>
    <row r="29" spans="1:11" x14ac:dyDescent="0.35">
      <c r="A29" s="69"/>
      <c r="B29" s="57"/>
      <c r="C29" s="57"/>
      <c r="D29" s="57"/>
      <c r="E29" s="57"/>
      <c r="F29" s="6"/>
      <c r="G29" s="57"/>
      <c r="H29" s="57"/>
      <c r="I29" s="57"/>
      <c r="J29" s="57"/>
      <c r="K29" s="6"/>
    </row>
    <row r="30" spans="1:11" ht="21" x14ac:dyDescent="0.5">
      <c r="A30" s="9" t="s">
        <v>85</v>
      </c>
      <c r="F30" s="6"/>
      <c r="K30" s="6"/>
    </row>
    <row r="31" spans="1:11" ht="34.5" customHeight="1" x14ac:dyDescent="0.5">
      <c r="A31" s="43"/>
      <c r="B31" s="78" t="s">
        <v>10</v>
      </c>
      <c r="C31" s="79"/>
      <c r="D31" s="79"/>
      <c r="E31" s="79"/>
      <c r="F31" s="79"/>
      <c r="G31" s="80" t="s">
        <v>11</v>
      </c>
      <c r="H31" s="80"/>
      <c r="I31" s="80"/>
      <c r="J31" s="80"/>
      <c r="K31" s="80"/>
    </row>
    <row r="32" spans="1:11" ht="17" x14ac:dyDescent="0.5">
      <c r="A32" s="37"/>
      <c r="B32" s="44" t="s">
        <v>5</v>
      </c>
      <c r="C32" s="44" t="s">
        <v>71</v>
      </c>
      <c r="D32" s="44" t="s">
        <v>72</v>
      </c>
      <c r="E32" s="44" t="s">
        <v>73</v>
      </c>
      <c r="F32" s="44" t="s">
        <v>78</v>
      </c>
      <c r="G32" s="44" t="s">
        <v>5</v>
      </c>
      <c r="H32" s="44" t="s">
        <v>71</v>
      </c>
      <c r="I32" s="44" t="s">
        <v>72</v>
      </c>
      <c r="J32" s="44" t="s">
        <v>73</v>
      </c>
      <c r="K32" s="44" t="s">
        <v>78</v>
      </c>
    </row>
    <row r="33" spans="1:11" x14ac:dyDescent="0.35">
      <c r="A33" s="40" t="s">
        <v>12</v>
      </c>
      <c r="B33" s="7">
        <v>45</v>
      </c>
      <c r="C33" s="7">
        <v>35</v>
      </c>
      <c r="D33" s="7">
        <v>15</v>
      </c>
      <c r="E33" s="7">
        <v>15</v>
      </c>
      <c r="F33" s="6"/>
      <c r="G33" s="7">
        <v>15</v>
      </c>
      <c r="H33" s="7">
        <v>10</v>
      </c>
      <c r="I33" s="7">
        <v>5</v>
      </c>
      <c r="J33" s="7">
        <v>5</v>
      </c>
      <c r="K33" s="6"/>
    </row>
    <row r="34" spans="1:11" x14ac:dyDescent="0.35">
      <c r="A34" s="40" t="s">
        <v>13</v>
      </c>
      <c r="B34" s="7">
        <v>10</v>
      </c>
      <c r="C34" s="7">
        <v>20</v>
      </c>
      <c r="D34" s="7">
        <v>10</v>
      </c>
      <c r="E34" s="7">
        <v>0</v>
      </c>
      <c r="F34" s="6">
        <v>5</v>
      </c>
      <c r="G34" s="7">
        <v>10</v>
      </c>
      <c r="H34" s="7">
        <v>15</v>
      </c>
      <c r="I34" s="7">
        <v>5</v>
      </c>
      <c r="J34" s="7">
        <v>0</v>
      </c>
      <c r="K34" s="6">
        <v>5</v>
      </c>
    </row>
    <row r="35" spans="1:11" x14ac:dyDescent="0.35">
      <c r="A35" s="40" t="s">
        <v>14</v>
      </c>
      <c r="B35" s="7">
        <v>65</v>
      </c>
      <c r="C35" s="7">
        <v>85</v>
      </c>
      <c r="D35" s="7">
        <v>60</v>
      </c>
      <c r="E35" s="7">
        <v>40</v>
      </c>
      <c r="F35" s="6">
        <v>61</v>
      </c>
      <c r="G35" s="7">
        <v>45</v>
      </c>
      <c r="H35" s="7">
        <v>60</v>
      </c>
      <c r="I35" s="7">
        <v>45</v>
      </c>
      <c r="J35" s="7">
        <v>25</v>
      </c>
      <c r="K35" s="6">
        <v>47</v>
      </c>
    </row>
    <row r="36" spans="1:11" x14ac:dyDescent="0.35">
      <c r="A36" s="40" t="s">
        <v>15</v>
      </c>
      <c r="B36" s="7">
        <v>150</v>
      </c>
      <c r="C36" s="7">
        <v>140</v>
      </c>
      <c r="D36" s="7">
        <v>100</v>
      </c>
      <c r="E36" s="7">
        <v>110</v>
      </c>
      <c r="F36" s="6">
        <v>187</v>
      </c>
      <c r="G36" s="7">
        <v>90</v>
      </c>
      <c r="H36" s="7">
        <v>90</v>
      </c>
      <c r="I36" s="7">
        <v>70</v>
      </c>
      <c r="J36" s="7">
        <v>60</v>
      </c>
      <c r="K36" s="6">
        <v>94</v>
      </c>
    </row>
    <row r="37" spans="1:11" x14ac:dyDescent="0.35">
      <c r="A37" s="40" t="s">
        <v>16</v>
      </c>
      <c r="B37" s="7">
        <v>210</v>
      </c>
      <c r="C37" s="7">
        <v>170</v>
      </c>
      <c r="D37" s="7">
        <v>130</v>
      </c>
      <c r="E37" s="7">
        <v>285</v>
      </c>
      <c r="F37" s="6">
        <v>295</v>
      </c>
      <c r="G37" s="7">
        <v>175</v>
      </c>
      <c r="H37" s="7">
        <v>110</v>
      </c>
      <c r="I37" s="7">
        <v>110</v>
      </c>
      <c r="J37" s="7">
        <v>195</v>
      </c>
      <c r="K37" s="6">
        <v>239</v>
      </c>
    </row>
    <row r="38" spans="1:11" x14ac:dyDescent="0.35">
      <c r="A38" s="40" t="s">
        <v>17</v>
      </c>
      <c r="B38" s="7">
        <v>15</v>
      </c>
      <c r="C38" s="7">
        <v>15</v>
      </c>
      <c r="D38" s="7">
        <v>5</v>
      </c>
      <c r="E38" s="7">
        <v>5</v>
      </c>
      <c r="F38" s="6">
        <v>0</v>
      </c>
      <c r="G38" s="7">
        <v>5</v>
      </c>
      <c r="H38" s="7">
        <v>15</v>
      </c>
      <c r="I38" s="7">
        <v>0</v>
      </c>
      <c r="J38" s="7">
        <v>0</v>
      </c>
      <c r="K38" s="6">
        <v>0</v>
      </c>
    </row>
    <row r="39" spans="1:11" x14ac:dyDescent="0.35">
      <c r="A39" s="40" t="s">
        <v>18</v>
      </c>
      <c r="B39" s="7">
        <v>5</v>
      </c>
      <c r="C39" s="7">
        <v>10</v>
      </c>
      <c r="D39" s="7">
        <v>20</v>
      </c>
      <c r="E39" s="7">
        <v>30</v>
      </c>
      <c r="F39" s="6">
        <v>7</v>
      </c>
      <c r="G39" s="7">
        <v>0</v>
      </c>
      <c r="H39" s="7">
        <v>10</v>
      </c>
      <c r="I39" s="7">
        <v>10</v>
      </c>
      <c r="J39" s="7">
        <v>10</v>
      </c>
      <c r="K39" s="6">
        <v>3</v>
      </c>
    </row>
    <row r="40" spans="1:11" x14ac:dyDescent="0.35">
      <c r="A40" s="40" t="s">
        <v>19</v>
      </c>
      <c r="B40" s="7">
        <v>105</v>
      </c>
      <c r="C40" s="7">
        <v>100</v>
      </c>
      <c r="D40" s="7">
        <v>160</v>
      </c>
      <c r="E40" s="7">
        <v>210</v>
      </c>
      <c r="F40" s="6">
        <v>315</v>
      </c>
      <c r="G40" s="7">
        <v>70</v>
      </c>
      <c r="H40" s="7">
        <v>50</v>
      </c>
      <c r="I40" s="7">
        <v>60</v>
      </c>
      <c r="J40" s="7">
        <v>65</v>
      </c>
      <c r="K40" s="6">
        <v>119</v>
      </c>
    </row>
    <row r="41" spans="1:11" x14ac:dyDescent="0.35">
      <c r="A41" s="40" t="s">
        <v>20</v>
      </c>
      <c r="B41" s="7">
        <v>110</v>
      </c>
      <c r="C41" s="7">
        <v>80</v>
      </c>
      <c r="D41" s="7">
        <v>50</v>
      </c>
      <c r="E41" s="7">
        <v>70</v>
      </c>
      <c r="F41" s="6">
        <v>43</v>
      </c>
      <c r="G41" s="7">
        <v>70</v>
      </c>
      <c r="H41" s="7">
        <v>65</v>
      </c>
      <c r="I41" s="7">
        <v>35</v>
      </c>
      <c r="J41" s="7">
        <v>45</v>
      </c>
      <c r="K41" s="6">
        <v>35</v>
      </c>
    </row>
    <row r="42" spans="1:11" x14ac:dyDescent="0.35">
      <c r="A42" s="40" t="s">
        <v>21</v>
      </c>
      <c r="B42" s="7">
        <v>60</v>
      </c>
      <c r="C42" s="7">
        <v>30</v>
      </c>
      <c r="D42" s="7">
        <v>20</v>
      </c>
      <c r="E42" s="7">
        <v>40</v>
      </c>
      <c r="F42" s="6">
        <v>56</v>
      </c>
      <c r="G42" s="7">
        <v>30</v>
      </c>
      <c r="H42" s="7">
        <v>20</v>
      </c>
      <c r="I42" s="7">
        <v>15</v>
      </c>
      <c r="J42" s="7">
        <v>25</v>
      </c>
      <c r="K42" s="6">
        <v>48</v>
      </c>
    </row>
    <row r="43" spans="1:11" x14ac:dyDescent="0.35">
      <c r="A43" s="40" t="s">
        <v>22</v>
      </c>
      <c r="B43" s="7">
        <v>0</v>
      </c>
      <c r="C43" s="7">
        <v>0</v>
      </c>
      <c r="D43" s="7">
        <v>0</v>
      </c>
      <c r="E43" s="7">
        <v>0</v>
      </c>
      <c r="F43" s="6">
        <v>0</v>
      </c>
      <c r="G43" s="7">
        <v>0</v>
      </c>
      <c r="H43" s="7">
        <v>0</v>
      </c>
      <c r="I43" s="7">
        <v>0</v>
      </c>
      <c r="J43" s="7">
        <v>0</v>
      </c>
      <c r="K43" s="6">
        <v>0</v>
      </c>
    </row>
    <row r="44" spans="1:11" x14ac:dyDescent="0.35">
      <c r="A44" s="40" t="s">
        <v>74</v>
      </c>
      <c r="B44" s="7">
        <v>135</v>
      </c>
      <c r="C44" s="7">
        <v>90</v>
      </c>
      <c r="D44" s="7">
        <v>45</v>
      </c>
      <c r="E44" s="7">
        <v>65</v>
      </c>
      <c r="F44" s="6">
        <v>71</v>
      </c>
      <c r="G44" s="7">
        <v>90</v>
      </c>
      <c r="H44" s="7">
        <v>65</v>
      </c>
      <c r="I44" s="7">
        <v>30</v>
      </c>
      <c r="J44" s="7">
        <v>50</v>
      </c>
      <c r="K44" s="6">
        <v>55</v>
      </c>
    </row>
    <row r="45" spans="1:11" x14ac:dyDescent="0.35">
      <c r="A45" s="40" t="s">
        <v>23</v>
      </c>
      <c r="B45" s="7">
        <v>10</v>
      </c>
      <c r="C45" s="7">
        <v>15</v>
      </c>
      <c r="D45" s="7">
        <v>15</v>
      </c>
      <c r="E45" s="7">
        <v>10</v>
      </c>
      <c r="F45" s="6">
        <v>0</v>
      </c>
      <c r="G45" s="7">
        <v>5</v>
      </c>
      <c r="H45" s="7">
        <v>15</v>
      </c>
      <c r="I45" s="7">
        <v>15</v>
      </c>
      <c r="J45" s="7">
        <v>10</v>
      </c>
      <c r="K45" s="6">
        <v>0</v>
      </c>
    </row>
    <row r="46" spans="1:11" x14ac:dyDescent="0.35">
      <c r="A46" s="40" t="s">
        <v>24</v>
      </c>
      <c r="B46" s="7">
        <v>40</v>
      </c>
      <c r="C46" s="7">
        <v>30</v>
      </c>
      <c r="D46" s="7">
        <v>30</v>
      </c>
      <c r="E46" s="7">
        <v>0</v>
      </c>
      <c r="F46" s="6">
        <v>29</v>
      </c>
      <c r="G46" s="7">
        <v>25</v>
      </c>
      <c r="H46" s="7">
        <v>20</v>
      </c>
      <c r="I46" s="7">
        <v>20</v>
      </c>
      <c r="J46" s="7">
        <v>0</v>
      </c>
      <c r="K46" s="6">
        <v>9</v>
      </c>
    </row>
    <row r="47" spans="1:11" x14ac:dyDescent="0.35">
      <c r="A47" s="40" t="s">
        <v>25</v>
      </c>
      <c r="B47" s="7">
        <v>125</v>
      </c>
      <c r="C47" s="7">
        <v>0</v>
      </c>
      <c r="D47" s="7">
        <v>0</v>
      </c>
      <c r="E47" s="7">
        <v>5</v>
      </c>
      <c r="F47" s="6">
        <v>4</v>
      </c>
      <c r="G47" s="7">
        <v>80</v>
      </c>
      <c r="H47" s="7">
        <v>0</v>
      </c>
      <c r="I47" s="7">
        <v>0</v>
      </c>
      <c r="J47" s="7">
        <v>0</v>
      </c>
      <c r="K47" s="6">
        <v>3</v>
      </c>
    </row>
    <row r="48" spans="1:11" x14ac:dyDescent="0.35">
      <c r="A48" s="40" t="s">
        <v>26</v>
      </c>
      <c r="B48" s="7">
        <v>65</v>
      </c>
      <c r="C48" s="7">
        <v>55</v>
      </c>
      <c r="D48" s="7">
        <v>45</v>
      </c>
      <c r="E48" s="7">
        <v>50</v>
      </c>
      <c r="F48" s="6">
        <v>73</v>
      </c>
      <c r="G48" s="7">
        <v>50</v>
      </c>
      <c r="H48" s="7">
        <v>40</v>
      </c>
      <c r="I48" s="7">
        <v>25</v>
      </c>
      <c r="J48" s="7">
        <v>35</v>
      </c>
      <c r="K48" s="6">
        <v>47</v>
      </c>
    </row>
    <row r="49" spans="1:11" x14ac:dyDescent="0.35">
      <c r="A49" s="40" t="s">
        <v>27</v>
      </c>
      <c r="B49" s="7">
        <v>10</v>
      </c>
      <c r="C49" s="7">
        <v>20</v>
      </c>
      <c r="D49" s="7">
        <v>15</v>
      </c>
      <c r="E49" s="7">
        <v>30</v>
      </c>
      <c r="F49" s="6">
        <v>35</v>
      </c>
      <c r="G49" s="7">
        <v>5</v>
      </c>
      <c r="H49" s="7">
        <v>10</v>
      </c>
      <c r="I49" s="7">
        <v>10</v>
      </c>
      <c r="J49" s="7">
        <v>15</v>
      </c>
      <c r="K49" s="6">
        <v>29</v>
      </c>
    </row>
    <row r="50" spans="1:11" x14ac:dyDescent="0.35">
      <c r="A50" s="40" t="s">
        <v>75</v>
      </c>
      <c r="B50" s="7">
        <v>285</v>
      </c>
      <c r="C50" s="7">
        <v>540</v>
      </c>
      <c r="D50" s="7">
        <v>275</v>
      </c>
      <c r="E50" s="7">
        <v>435</v>
      </c>
      <c r="F50" s="6">
        <v>593</v>
      </c>
      <c r="G50" s="7">
        <v>230</v>
      </c>
      <c r="H50" s="7">
        <v>385</v>
      </c>
      <c r="I50" s="7">
        <v>195</v>
      </c>
      <c r="J50" s="7">
        <v>315</v>
      </c>
      <c r="K50" s="6">
        <v>383</v>
      </c>
    </row>
    <row r="51" spans="1:11" x14ac:dyDescent="0.35">
      <c r="A51" s="40" t="s">
        <v>28</v>
      </c>
      <c r="B51" s="7">
        <v>0</v>
      </c>
      <c r="C51" s="7">
        <v>0</v>
      </c>
      <c r="D51" s="7">
        <v>0</v>
      </c>
      <c r="E51" s="7">
        <v>0</v>
      </c>
      <c r="F51" s="6">
        <v>23</v>
      </c>
      <c r="G51" s="7">
        <v>0</v>
      </c>
      <c r="H51" s="7">
        <v>0</v>
      </c>
      <c r="I51" s="7">
        <v>0</v>
      </c>
      <c r="J51" s="7">
        <v>0</v>
      </c>
      <c r="K51" s="6">
        <v>15</v>
      </c>
    </row>
    <row r="52" spans="1:11" x14ac:dyDescent="0.35">
      <c r="A52" s="40" t="s">
        <v>29</v>
      </c>
      <c r="B52" s="7">
        <v>60</v>
      </c>
      <c r="C52" s="7">
        <v>95</v>
      </c>
      <c r="D52" s="7">
        <v>90</v>
      </c>
      <c r="E52" s="7">
        <v>90</v>
      </c>
      <c r="F52" s="6">
        <v>100</v>
      </c>
      <c r="G52" s="7">
        <v>20</v>
      </c>
      <c r="H52" s="7">
        <v>30</v>
      </c>
      <c r="I52" s="7">
        <v>40</v>
      </c>
      <c r="J52" s="7">
        <v>55</v>
      </c>
      <c r="K52" s="6">
        <v>69</v>
      </c>
    </row>
    <row r="53" spans="1:11" x14ac:dyDescent="0.35">
      <c r="A53" s="40" t="s">
        <v>30</v>
      </c>
      <c r="B53" s="7">
        <v>15</v>
      </c>
      <c r="C53" s="7">
        <v>15</v>
      </c>
      <c r="D53" s="7">
        <v>10</v>
      </c>
      <c r="E53" s="7">
        <v>15</v>
      </c>
      <c r="F53" s="6">
        <v>25</v>
      </c>
      <c r="G53" s="7">
        <v>10</v>
      </c>
      <c r="H53" s="7">
        <v>15</v>
      </c>
      <c r="I53" s="7">
        <v>10</v>
      </c>
      <c r="J53" s="7">
        <v>15</v>
      </c>
      <c r="K53" s="6">
        <v>22</v>
      </c>
    </row>
    <row r="54" spans="1:11" x14ac:dyDescent="0.35">
      <c r="A54" s="40" t="s">
        <v>31</v>
      </c>
      <c r="B54" s="7">
        <v>40</v>
      </c>
      <c r="C54" s="7">
        <v>45</v>
      </c>
      <c r="D54" s="7">
        <v>30</v>
      </c>
      <c r="E54" s="7">
        <v>65</v>
      </c>
      <c r="F54" s="6">
        <v>58</v>
      </c>
      <c r="G54" s="7">
        <v>30</v>
      </c>
      <c r="H54" s="7">
        <v>25</v>
      </c>
      <c r="I54" s="7">
        <v>15</v>
      </c>
      <c r="J54" s="7">
        <v>35</v>
      </c>
      <c r="K54" s="6">
        <v>35</v>
      </c>
    </row>
    <row r="55" spans="1:11" x14ac:dyDescent="0.35">
      <c r="A55" s="41" t="s">
        <v>32</v>
      </c>
      <c r="B55" s="45">
        <v>1545</v>
      </c>
      <c r="C55" s="45">
        <v>1595</v>
      </c>
      <c r="D55" s="45">
        <v>1120</v>
      </c>
      <c r="E55" s="45">
        <v>1565</v>
      </c>
      <c r="F55" s="45">
        <v>1980</v>
      </c>
      <c r="G55" s="45">
        <v>1070</v>
      </c>
      <c r="H55" s="45">
        <v>1050</v>
      </c>
      <c r="I55" s="45">
        <v>715</v>
      </c>
      <c r="J55" s="45">
        <v>960</v>
      </c>
      <c r="K55" s="46">
        <v>1257</v>
      </c>
    </row>
  </sheetData>
  <mergeCells count="4">
    <mergeCell ref="B31:F31"/>
    <mergeCell ref="G31:K31"/>
    <mergeCell ref="B4:F4"/>
    <mergeCell ref="G4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4"/>
  <sheetViews>
    <sheetView showGridLines="0" zoomScale="79" zoomScaleNormal="79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23046875" defaultRowHeight="14.5" zeroHeight="1" x14ac:dyDescent="0.35"/>
  <cols>
    <col min="1" max="1" width="5.23046875" style="35" bestFit="1" customWidth="1"/>
    <col min="2" max="2" width="97.765625" style="10" bestFit="1" customWidth="1"/>
    <col min="3" max="5" width="12.69140625" style="10" customWidth="1"/>
    <col min="6" max="6" width="5.84375" style="10" customWidth="1"/>
    <col min="7" max="9" width="12.69140625" style="10" customWidth="1"/>
    <col min="10" max="10" width="4.69140625" style="10" customWidth="1"/>
    <col min="11" max="13" width="12.69140625" style="10" customWidth="1"/>
    <col min="14" max="14" width="4.61328125" style="10" customWidth="1"/>
    <col min="15" max="17" width="12.69140625" style="10" customWidth="1"/>
    <col min="18" max="18" width="4.69140625" style="10" customWidth="1"/>
    <col min="19" max="19" width="10.61328125" style="10" bestFit="1" customWidth="1"/>
    <col min="20" max="22" width="9.23046875" style="10"/>
    <col min="23" max="23" width="19.07421875" style="26" customWidth="1"/>
    <col min="24" max="28" width="9.23046875" style="26"/>
    <col min="29" max="16384" width="9.23046875" style="10"/>
  </cols>
  <sheetData>
    <row r="1" spans="1:28" ht="21" x14ac:dyDescent="0.5">
      <c r="A1" s="9" t="s">
        <v>86</v>
      </c>
      <c r="B1" s="11"/>
      <c r="Q1" s="12"/>
      <c r="W1" s="10"/>
      <c r="X1" s="10"/>
      <c r="Y1" s="10"/>
      <c r="Z1" s="10"/>
      <c r="AA1" s="10"/>
      <c r="AB1" s="10"/>
    </row>
    <row r="2" spans="1:28" s="56" customFormat="1" x14ac:dyDescent="0.35">
      <c r="A2" s="10" t="s">
        <v>87</v>
      </c>
    </row>
    <row r="3" spans="1:28" s="38" customFormat="1" ht="15.5" x14ac:dyDescent="0.35">
      <c r="A3" s="10" t="s">
        <v>79</v>
      </c>
      <c r="K3" s="47"/>
    </row>
    <row r="4" spans="1:28" ht="16" x14ac:dyDescent="0.5">
      <c r="A4" s="13"/>
      <c r="B4" s="14"/>
      <c r="C4" s="84" t="s">
        <v>5</v>
      </c>
      <c r="D4" s="84"/>
      <c r="E4" s="84"/>
      <c r="F4" s="15"/>
      <c r="G4" s="84" t="s">
        <v>71</v>
      </c>
      <c r="H4" s="84"/>
      <c r="I4" s="84"/>
      <c r="J4" s="15"/>
      <c r="K4" s="84" t="s">
        <v>72</v>
      </c>
      <c r="L4" s="84"/>
      <c r="M4" s="84"/>
      <c r="N4" s="15"/>
      <c r="O4" s="84" t="s">
        <v>73</v>
      </c>
      <c r="P4" s="84"/>
      <c r="Q4" s="84"/>
      <c r="R4" s="15"/>
      <c r="S4" s="85" t="s">
        <v>78</v>
      </c>
      <c r="T4" s="85"/>
      <c r="U4" s="85"/>
      <c r="W4" s="10"/>
      <c r="X4" s="10"/>
      <c r="Y4" s="10"/>
      <c r="Z4" s="10"/>
      <c r="AA4" s="10"/>
      <c r="AB4" s="10"/>
    </row>
    <row r="5" spans="1:28" ht="48" x14ac:dyDescent="0.5">
      <c r="A5" s="16" t="s">
        <v>36</v>
      </c>
      <c r="B5" s="17" t="s">
        <v>51</v>
      </c>
      <c r="C5" s="18" t="s">
        <v>33</v>
      </c>
      <c r="D5" s="18" t="s">
        <v>34</v>
      </c>
      <c r="E5" s="19" t="s">
        <v>35</v>
      </c>
      <c r="F5" s="19"/>
      <c r="G5" s="18" t="s">
        <v>33</v>
      </c>
      <c r="H5" s="18" t="s">
        <v>34</v>
      </c>
      <c r="I5" s="19" t="s">
        <v>35</v>
      </c>
      <c r="J5" s="19"/>
      <c r="K5" s="18" t="s">
        <v>33</v>
      </c>
      <c r="L5" s="18" t="s">
        <v>34</v>
      </c>
      <c r="M5" s="19" t="s">
        <v>35</v>
      </c>
      <c r="N5" s="19"/>
      <c r="O5" s="18" t="s">
        <v>33</v>
      </c>
      <c r="P5" s="18" t="s">
        <v>34</v>
      </c>
      <c r="Q5" s="19" t="s">
        <v>35</v>
      </c>
      <c r="R5" s="19"/>
      <c r="S5" s="71" t="s">
        <v>33</v>
      </c>
      <c r="T5" s="71" t="s">
        <v>34</v>
      </c>
      <c r="U5" s="72" t="s">
        <v>35</v>
      </c>
      <c r="W5" s="70"/>
      <c r="X5" s="70"/>
      <c r="Y5" s="10"/>
      <c r="Z5" s="10"/>
      <c r="AA5" s="10"/>
      <c r="AB5" s="10"/>
    </row>
    <row r="6" spans="1:28" ht="15.5" x14ac:dyDescent="0.35">
      <c r="A6" s="20">
        <v>2.1</v>
      </c>
      <c r="B6" s="21" t="s">
        <v>37</v>
      </c>
      <c r="C6" s="22">
        <v>4520</v>
      </c>
      <c r="D6" s="22">
        <v>6420</v>
      </c>
      <c r="E6" s="23">
        <v>0.7</v>
      </c>
      <c r="F6" s="23"/>
      <c r="G6" s="22">
        <v>2380</v>
      </c>
      <c r="H6" s="22">
        <v>3630</v>
      </c>
      <c r="I6" s="24">
        <v>0.66143106457242584</v>
      </c>
      <c r="J6" s="24"/>
      <c r="K6" s="22">
        <v>1930</v>
      </c>
      <c r="L6" s="22">
        <v>2980</v>
      </c>
      <c r="M6" s="24">
        <v>0.6481046628648105</v>
      </c>
      <c r="N6" s="24"/>
      <c r="O6" s="22">
        <v>2750</v>
      </c>
      <c r="P6" s="22">
        <v>3710</v>
      </c>
      <c r="Q6" s="24">
        <v>0.52077087794432553</v>
      </c>
      <c r="R6" s="24"/>
      <c r="S6" s="75">
        <v>3145</v>
      </c>
      <c r="T6" s="75">
        <v>4833</v>
      </c>
      <c r="U6" s="76">
        <v>0.65073453341609766</v>
      </c>
      <c r="W6" s="21"/>
      <c r="X6"/>
      <c r="Y6"/>
      <c r="Z6" s="21"/>
      <c r="AA6" s="10"/>
      <c r="AB6" s="10"/>
    </row>
    <row r="7" spans="1:28" ht="15.5" x14ac:dyDescent="0.35">
      <c r="A7" s="25">
        <v>2.2000000000000002</v>
      </c>
      <c r="B7" s="26" t="s">
        <v>38</v>
      </c>
      <c r="C7" s="22">
        <v>1385</v>
      </c>
      <c r="D7" s="22">
        <v>1845</v>
      </c>
      <c r="E7" s="23">
        <v>0.75</v>
      </c>
      <c r="F7" s="23"/>
      <c r="G7" s="22">
        <v>760</v>
      </c>
      <c r="H7" s="22">
        <v>1145</v>
      </c>
      <c r="I7" s="24">
        <v>0.66608996539792387</v>
      </c>
      <c r="J7" s="24"/>
      <c r="K7" s="22">
        <v>785</v>
      </c>
      <c r="L7" s="22">
        <v>1080</v>
      </c>
      <c r="M7" s="24">
        <v>0.72735674676524953</v>
      </c>
      <c r="N7" s="24"/>
      <c r="O7" s="22">
        <v>1215</v>
      </c>
      <c r="P7" s="22">
        <v>2335</v>
      </c>
      <c r="Q7" s="24">
        <v>0.61766087364960076</v>
      </c>
      <c r="R7" s="24"/>
      <c r="S7" s="75">
        <v>1025</v>
      </c>
      <c r="T7" s="75">
        <v>1862</v>
      </c>
      <c r="U7" s="76">
        <v>0.55048335123523096</v>
      </c>
      <c r="X7"/>
      <c r="Y7"/>
      <c r="AA7" s="10"/>
      <c r="AB7" s="10"/>
    </row>
    <row r="8" spans="1:28" ht="15.5" x14ac:dyDescent="0.35">
      <c r="A8" s="25">
        <v>2.2999999999999998</v>
      </c>
      <c r="B8" s="26" t="s">
        <v>39</v>
      </c>
      <c r="C8" s="22">
        <v>1975</v>
      </c>
      <c r="D8" s="22">
        <v>2710</v>
      </c>
      <c r="E8" s="23">
        <v>0.73</v>
      </c>
      <c r="F8" s="23"/>
      <c r="G8" s="22">
        <v>1155</v>
      </c>
      <c r="H8" s="22">
        <v>1735</v>
      </c>
      <c r="I8" s="24">
        <v>0.66608996539792387</v>
      </c>
      <c r="J8" s="24"/>
      <c r="K8" s="22">
        <v>945</v>
      </c>
      <c r="L8" s="22">
        <v>1425</v>
      </c>
      <c r="M8" s="24">
        <v>0.66082690960056056</v>
      </c>
      <c r="N8" s="24"/>
      <c r="O8" s="22">
        <v>1315</v>
      </c>
      <c r="P8" s="22">
        <v>2130</v>
      </c>
      <c r="Q8" s="24">
        <v>0.61766087364960076</v>
      </c>
      <c r="R8" s="24"/>
      <c r="S8" s="75">
        <v>1770</v>
      </c>
      <c r="T8" s="75">
        <v>3522</v>
      </c>
      <c r="U8" s="76">
        <v>0.50255536626916519</v>
      </c>
      <c r="X8"/>
      <c r="Y8"/>
      <c r="AA8" s="10"/>
      <c r="AB8" s="10"/>
    </row>
    <row r="9" spans="1:28" ht="15.5" x14ac:dyDescent="0.35">
      <c r="A9" s="20">
        <v>2.4</v>
      </c>
      <c r="B9" s="27" t="s">
        <v>40</v>
      </c>
      <c r="C9" s="22">
        <v>3715</v>
      </c>
      <c r="D9" s="22">
        <v>4850</v>
      </c>
      <c r="E9" s="23">
        <v>0.77</v>
      </c>
      <c r="F9" s="23"/>
      <c r="G9" s="22">
        <v>2730</v>
      </c>
      <c r="H9" s="22">
        <v>3845</v>
      </c>
      <c r="I9" s="24">
        <v>0.71012230028623469</v>
      </c>
      <c r="J9" s="24"/>
      <c r="K9" s="22">
        <v>3580</v>
      </c>
      <c r="L9" s="22">
        <v>4490</v>
      </c>
      <c r="M9" s="24">
        <v>0.79732739420935417</v>
      </c>
      <c r="N9" s="24"/>
      <c r="O9" s="22">
        <v>5170</v>
      </c>
      <c r="P9" s="22">
        <v>7960</v>
      </c>
      <c r="Q9" s="24">
        <v>0.64958553127354934</v>
      </c>
      <c r="R9" s="24"/>
      <c r="S9" s="75">
        <v>7135</v>
      </c>
      <c r="T9" s="75">
        <v>8603</v>
      </c>
      <c r="U9" s="76">
        <v>0.82936185051726141</v>
      </c>
      <c r="W9" s="27"/>
      <c r="X9"/>
      <c r="Y9"/>
      <c r="Z9" s="27"/>
      <c r="AA9" s="10"/>
      <c r="AB9" s="10"/>
    </row>
    <row r="10" spans="1:28" ht="15.5" x14ac:dyDescent="0.35">
      <c r="A10" s="20">
        <v>2.5</v>
      </c>
      <c r="B10" s="26" t="s">
        <v>41</v>
      </c>
      <c r="C10" s="22">
        <v>7230</v>
      </c>
      <c r="D10" s="22">
        <v>9510</v>
      </c>
      <c r="E10" s="23">
        <v>0.76</v>
      </c>
      <c r="F10" s="23"/>
      <c r="G10" s="22">
        <v>7185</v>
      </c>
      <c r="H10" s="22">
        <v>8610</v>
      </c>
      <c r="I10" s="24">
        <v>0.8341848583372039</v>
      </c>
      <c r="J10" s="24"/>
      <c r="K10" s="22">
        <v>7665</v>
      </c>
      <c r="L10" s="22">
        <v>9375</v>
      </c>
      <c r="M10" s="24">
        <v>0.81772610921501709</v>
      </c>
      <c r="N10" s="24"/>
      <c r="O10" s="22">
        <v>9205</v>
      </c>
      <c r="P10" s="22">
        <v>12170</v>
      </c>
      <c r="Q10" s="24">
        <v>0.7562438383174499</v>
      </c>
      <c r="R10" s="24"/>
      <c r="S10" s="75">
        <v>12637</v>
      </c>
      <c r="T10" s="75">
        <v>15128</v>
      </c>
      <c r="U10" s="76">
        <v>0.83533844526705447</v>
      </c>
      <c r="X10"/>
      <c r="Y10"/>
      <c r="AA10" s="10"/>
      <c r="AB10" s="10"/>
    </row>
    <row r="11" spans="1:28" ht="15.5" x14ac:dyDescent="0.35">
      <c r="A11" s="20">
        <v>2.6</v>
      </c>
      <c r="B11" s="26" t="s">
        <v>42</v>
      </c>
      <c r="C11" s="22">
        <v>30000</v>
      </c>
      <c r="D11" s="22">
        <v>34850</v>
      </c>
      <c r="E11" s="23">
        <v>0.86</v>
      </c>
      <c r="F11" s="23"/>
      <c r="G11" s="22">
        <v>19620</v>
      </c>
      <c r="H11" s="22">
        <v>23610</v>
      </c>
      <c r="I11" s="24">
        <v>0.83089107233610027</v>
      </c>
      <c r="J11" s="24"/>
      <c r="K11" s="22">
        <v>16280</v>
      </c>
      <c r="L11" s="22">
        <v>19610</v>
      </c>
      <c r="M11" s="24">
        <v>0.83000203956761165</v>
      </c>
      <c r="N11" s="24"/>
      <c r="O11" s="22">
        <v>22980</v>
      </c>
      <c r="P11" s="22">
        <v>29770</v>
      </c>
      <c r="Q11" s="24">
        <v>0.77179900577724037</v>
      </c>
      <c r="R11" s="24"/>
      <c r="S11" s="75">
        <v>23292</v>
      </c>
      <c r="T11" s="75">
        <v>27303</v>
      </c>
      <c r="U11" s="76">
        <v>0.85309306669596752</v>
      </c>
      <c r="X11"/>
      <c r="Y11"/>
      <c r="AA11" s="10"/>
      <c r="AB11" s="10"/>
    </row>
    <row r="12" spans="1:28" ht="15.5" x14ac:dyDescent="0.35">
      <c r="A12" s="20">
        <v>2.7</v>
      </c>
      <c r="B12" s="26" t="s">
        <v>43</v>
      </c>
      <c r="C12" s="22">
        <v>11945</v>
      </c>
      <c r="D12" s="22">
        <v>14555</v>
      </c>
      <c r="E12" s="23">
        <v>0.82</v>
      </c>
      <c r="F12" s="23"/>
      <c r="G12" s="22">
        <v>13060</v>
      </c>
      <c r="H12" s="22">
        <v>15735</v>
      </c>
      <c r="I12" s="24">
        <v>0.8299548833958188</v>
      </c>
      <c r="J12" s="24"/>
      <c r="K12" s="22">
        <v>11260</v>
      </c>
      <c r="L12" s="22">
        <v>13935</v>
      </c>
      <c r="M12" s="24">
        <v>0.80815330510299288</v>
      </c>
      <c r="N12" s="24"/>
      <c r="O12" s="22">
        <v>16735</v>
      </c>
      <c r="P12" s="22">
        <v>23480</v>
      </c>
      <c r="Q12" s="24">
        <v>0.71278906349814741</v>
      </c>
      <c r="R12" s="24"/>
      <c r="S12" s="75">
        <v>19837</v>
      </c>
      <c r="T12" s="75">
        <v>24179</v>
      </c>
      <c r="U12" s="76">
        <v>0.82042268083874437</v>
      </c>
      <c r="X12"/>
      <c r="Y12"/>
      <c r="AA12" s="10"/>
      <c r="AB12" s="10"/>
    </row>
    <row r="13" spans="1:28" ht="15.5" x14ac:dyDescent="0.35">
      <c r="A13" s="20">
        <v>2.8</v>
      </c>
      <c r="B13" s="27" t="s">
        <v>44</v>
      </c>
      <c r="C13" s="22">
        <v>6750</v>
      </c>
      <c r="D13" s="22">
        <v>8170</v>
      </c>
      <c r="E13" s="23">
        <v>0.83</v>
      </c>
      <c r="F13" s="23"/>
      <c r="G13" s="22">
        <v>7920</v>
      </c>
      <c r="H13" s="22">
        <v>10365</v>
      </c>
      <c r="I13" s="24">
        <v>0.76437668853724428</v>
      </c>
      <c r="J13" s="24"/>
      <c r="K13" s="22">
        <v>8125</v>
      </c>
      <c r="L13" s="22">
        <v>10495</v>
      </c>
      <c r="M13" s="24">
        <v>0.77403067543107551</v>
      </c>
      <c r="N13" s="24"/>
      <c r="O13" s="22">
        <v>11545</v>
      </c>
      <c r="P13" s="22">
        <v>16450</v>
      </c>
      <c r="Q13" s="24">
        <v>0.70165947358823166</v>
      </c>
      <c r="R13" s="24"/>
      <c r="S13" s="75">
        <v>12958</v>
      </c>
      <c r="T13" s="75">
        <v>16637</v>
      </c>
      <c r="U13" s="76">
        <v>0.77886638216024529</v>
      </c>
      <c r="W13" s="27"/>
      <c r="X13"/>
      <c r="Y13"/>
      <c r="Z13" s="27"/>
      <c r="AA13" s="10"/>
      <c r="AB13" s="10"/>
    </row>
    <row r="14" spans="1:28" ht="15.5" x14ac:dyDescent="0.35">
      <c r="A14" s="20">
        <v>2.9</v>
      </c>
      <c r="B14" s="26" t="s">
        <v>45</v>
      </c>
      <c r="C14" s="22">
        <v>6655</v>
      </c>
      <c r="D14" s="22">
        <v>7655</v>
      </c>
      <c r="E14" s="23">
        <v>0.87</v>
      </c>
      <c r="F14" s="23"/>
      <c r="G14" s="22">
        <v>4185</v>
      </c>
      <c r="H14" s="22">
        <v>5550</v>
      </c>
      <c r="I14" s="24">
        <v>0.75373806521347508</v>
      </c>
      <c r="J14" s="24"/>
      <c r="K14" s="22">
        <v>2410</v>
      </c>
      <c r="L14" s="22">
        <v>3465</v>
      </c>
      <c r="M14" s="24">
        <v>0.69601616628175522</v>
      </c>
      <c r="N14" s="24"/>
      <c r="O14" s="22">
        <v>3770</v>
      </c>
      <c r="P14" s="22">
        <v>6430</v>
      </c>
      <c r="Q14" s="24">
        <v>0.5862873134328358</v>
      </c>
      <c r="R14" s="24"/>
      <c r="S14" s="75">
        <v>4522</v>
      </c>
      <c r="T14" s="75">
        <v>6875</v>
      </c>
      <c r="U14" s="76">
        <v>0.65774545454545452</v>
      </c>
      <c r="X14"/>
      <c r="Y14"/>
      <c r="AA14" s="10"/>
      <c r="AB14" s="10"/>
    </row>
    <row r="15" spans="1:28" ht="15.5" x14ac:dyDescent="0.35">
      <c r="A15" s="28">
        <v>2.1</v>
      </c>
      <c r="B15" s="26" t="s">
        <v>46</v>
      </c>
      <c r="C15" s="22">
        <v>13875</v>
      </c>
      <c r="D15" s="22">
        <v>16235</v>
      </c>
      <c r="E15" s="23">
        <v>0.85</v>
      </c>
      <c r="F15" s="23"/>
      <c r="G15" s="22">
        <v>9755</v>
      </c>
      <c r="H15" s="22">
        <v>12805</v>
      </c>
      <c r="I15" s="24">
        <v>0.7616742152116196</v>
      </c>
      <c r="J15" s="24"/>
      <c r="K15" s="22">
        <v>6640</v>
      </c>
      <c r="L15" s="22">
        <v>8985</v>
      </c>
      <c r="M15" s="24">
        <v>0.73889816360601002</v>
      </c>
      <c r="N15" s="24"/>
      <c r="O15" s="22">
        <v>9915</v>
      </c>
      <c r="P15" s="22">
        <v>12545</v>
      </c>
      <c r="Q15" s="24">
        <v>0.79021201976725652</v>
      </c>
      <c r="R15" s="24"/>
      <c r="S15" s="75">
        <v>11423</v>
      </c>
      <c r="T15" s="75">
        <v>14349</v>
      </c>
      <c r="U15" s="76">
        <v>0.79608335075615022</v>
      </c>
      <c r="X15"/>
      <c r="Y15"/>
      <c r="AA15" s="10"/>
      <c r="AB15" s="10"/>
    </row>
    <row r="16" spans="1:28" x14ac:dyDescent="0.35">
      <c r="A16" s="20">
        <v>2.11</v>
      </c>
      <c r="B16" s="27" t="s">
        <v>47</v>
      </c>
      <c r="C16" s="22">
        <v>21550</v>
      </c>
      <c r="D16" s="22">
        <v>26020</v>
      </c>
      <c r="E16" s="23">
        <v>0.83</v>
      </c>
      <c r="F16" s="23"/>
      <c r="G16" s="22">
        <v>12470</v>
      </c>
      <c r="H16" s="22">
        <v>15855</v>
      </c>
      <c r="I16" s="24">
        <v>0.78650268054241568</v>
      </c>
      <c r="J16" s="24"/>
      <c r="K16" s="22">
        <v>9345</v>
      </c>
      <c r="L16" s="22">
        <v>12180</v>
      </c>
      <c r="M16" s="24">
        <v>0.76734258271077904</v>
      </c>
      <c r="N16" s="24"/>
      <c r="O16" s="22">
        <v>12790</v>
      </c>
      <c r="P16" s="22">
        <v>18025</v>
      </c>
      <c r="Q16" s="24">
        <v>0.70970426677023801</v>
      </c>
      <c r="R16" s="24"/>
      <c r="S16" s="75">
        <v>13316</v>
      </c>
      <c r="T16" s="75">
        <v>16809</v>
      </c>
      <c r="U16" s="76">
        <v>0.79219465762389196</v>
      </c>
    </row>
    <row r="17" spans="1:21" x14ac:dyDescent="0.35">
      <c r="A17" s="20">
        <v>2.12</v>
      </c>
      <c r="B17" s="29" t="s">
        <v>48</v>
      </c>
      <c r="C17" s="22">
        <v>2145</v>
      </c>
      <c r="D17" s="22">
        <v>2900</v>
      </c>
      <c r="E17" s="23">
        <v>0.74</v>
      </c>
      <c r="F17" s="23"/>
      <c r="G17" s="22">
        <v>2140</v>
      </c>
      <c r="H17" s="22">
        <v>3255</v>
      </c>
      <c r="I17" s="24">
        <v>0.65734480639213277</v>
      </c>
      <c r="J17" s="24"/>
      <c r="K17" s="22">
        <v>1840</v>
      </c>
      <c r="L17" s="22">
        <v>2715</v>
      </c>
      <c r="M17" s="24">
        <v>0.67808471454880292</v>
      </c>
      <c r="N17" s="24"/>
      <c r="O17" s="22">
        <v>1905</v>
      </c>
      <c r="P17" s="22">
        <v>2735</v>
      </c>
      <c r="Q17" s="24">
        <v>0.69590643274853803</v>
      </c>
      <c r="R17" s="24"/>
      <c r="S17" s="75">
        <v>2541</v>
      </c>
      <c r="T17" s="75">
        <v>3858</v>
      </c>
      <c r="U17" s="76">
        <v>0.65863141524105751</v>
      </c>
    </row>
    <row r="18" spans="1:21" x14ac:dyDescent="0.35">
      <c r="A18" s="20">
        <v>2.13</v>
      </c>
      <c r="B18" s="27" t="s">
        <v>49</v>
      </c>
      <c r="C18" s="22">
        <v>3105</v>
      </c>
      <c r="D18" s="22">
        <v>4100</v>
      </c>
      <c r="E18" s="23">
        <v>0.76</v>
      </c>
      <c r="F18" s="23"/>
      <c r="G18" s="22">
        <v>2290</v>
      </c>
      <c r="H18" s="22">
        <v>3660</v>
      </c>
      <c r="I18" s="24">
        <v>0.62568306010928965</v>
      </c>
      <c r="J18" s="24"/>
      <c r="K18" s="22">
        <v>1960</v>
      </c>
      <c r="L18" s="22">
        <v>2775</v>
      </c>
      <c r="M18" s="24">
        <v>0.70702702702702702</v>
      </c>
      <c r="N18" s="24"/>
      <c r="O18" s="22">
        <v>2430</v>
      </c>
      <c r="P18" s="22">
        <v>2985</v>
      </c>
      <c r="Q18" s="24">
        <v>0.81407035175879394</v>
      </c>
      <c r="R18" s="24"/>
      <c r="S18" s="75">
        <v>3055</v>
      </c>
      <c r="T18" s="75">
        <v>4256</v>
      </c>
      <c r="U18" s="76">
        <v>0.71781015037593987</v>
      </c>
    </row>
    <row r="19" spans="1:21" x14ac:dyDescent="0.35">
      <c r="A19" s="30">
        <v>2.14</v>
      </c>
      <c r="B19" s="31" t="s">
        <v>50</v>
      </c>
      <c r="C19" s="32">
        <v>8490</v>
      </c>
      <c r="D19" s="32">
        <v>10100</v>
      </c>
      <c r="E19" s="33">
        <v>0.84</v>
      </c>
      <c r="F19" s="33"/>
      <c r="G19" s="32">
        <v>7425</v>
      </c>
      <c r="H19" s="32">
        <v>9310</v>
      </c>
      <c r="I19" s="34">
        <v>0.79731471535982812</v>
      </c>
      <c r="J19" s="34"/>
      <c r="K19" s="32">
        <v>6860</v>
      </c>
      <c r="L19" s="32">
        <v>8625</v>
      </c>
      <c r="M19" s="34">
        <v>0.79503825643403658</v>
      </c>
      <c r="N19" s="34"/>
      <c r="O19" s="32">
        <v>10640</v>
      </c>
      <c r="P19" s="32">
        <v>12760</v>
      </c>
      <c r="Q19" s="34">
        <v>0.83356840620592387</v>
      </c>
      <c r="R19" s="34"/>
      <c r="S19" s="77">
        <v>13242</v>
      </c>
      <c r="T19" s="77">
        <v>15439</v>
      </c>
      <c r="U19" s="34">
        <v>0.85769803743765793</v>
      </c>
    </row>
    <row r="20" spans="1:21" x14ac:dyDescent="0.35">
      <c r="U20" s="36" t="s">
        <v>52</v>
      </c>
    </row>
    <row r="21" spans="1:21" x14ac:dyDescent="0.35">
      <c r="A21" s="37"/>
    </row>
    <row r="22" spans="1:21" x14ac:dyDescent="0.35"/>
    <row r="23" spans="1:21" x14ac:dyDescent="0.35"/>
    <row r="24" spans="1:21" x14ac:dyDescent="0.35"/>
  </sheetData>
  <mergeCells count="5">
    <mergeCell ref="O4:Q4"/>
    <mergeCell ref="K4:M4"/>
    <mergeCell ref="G4:I4"/>
    <mergeCell ref="C4:E4"/>
    <mergeCell ref="S4:U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A47675071</value>
    </field>
    <field name="Objective-Title">
      <value order="0">Doc 2 - Families First Annual Performance Figures 2018-23</value>
    </field>
    <field name="Objective-Description">
      <value order="0"/>
    </field>
    <field name="Objective-CreationStamp">
      <value order="0">2023-10-31T13:53:15Z</value>
    </field>
    <field name="Objective-IsApproved">
      <value order="0">false</value>
    </field>
    <field name="Objective-IsPublished">
      <value order="0">true</value>
    </field>
    <field name="Objective-DatePublished">
      <value order="0">2023-12-06T13:29:46Z</value>
    </field>
    <field name="Objective-ModificationStamp">
      <value order="0">2023-12-15T09:52:34Z</value>
    </field>
    <field name="Objective-Owner">
      <value order="0">Nicholls, Ryan (COOG - DDAT - KAS - Social Research &amp; Information)</value>
    </field>
    <field name="Objective-Path">
      <value order="0">Objective Global Folder:#Business File Plan:WG Organisational Groups:NEW - Post December 2022 - Public Services &amp; Welsh Language (PSWL):Communities &amp; Tackling Poverty:Public Services &amp; Welsh Language (PSWL) - Communities &amp; Tackling Poverty - Equality, Poverty and Children's Evidence and Support Division:1 - Save:Communities and Tackling Poverty Evidence Units:Children, Families and Childcare Evidence Unit:4_In-house Research:Families and Tackling Poverty Division- In-house Research:Families First - In-house Research:CFC Evidence - Families First Data - 2017-2023:Briefing, Release and Data Tables - Families First Data release 2018-23</value>
    </field>
    <field name="Objective-Parent">
      <value order="0">Briefing, Release and Data Tables - Families First Data release 2018-23</value>
    </field>
    <field name="Objective-State">
      <value order="0">Published</value>
    </field>
    <field name="Objective-VersionId">
      <value order="0">vA91226908</value>
    </field>
    <field name="Objective-Version">
      <value order="0">10.0</value>
    </field>
    <field name="Objective-VersionNumber">
      <value order="0">11</value>
    </field>
    <field name="Objective-VersionComment">
      <value order="0"/>
    </field>
    <field name="Objective-FileNumber">
      <value order="0">qA1824244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Information</vt:lpstr>
      <vt:lpstr>JAFF TAF Time Series</vt:lpstr>
      <vt:lpstr>JAFF Referrals LA</vt:lpstr>
      <vt:lpstr>JAFF Assessments LA</vt:lpstr>
      <vt:lpstr>TAF Plans Signed LA</vt:lpstr>
      <vt:lpstr>TAF Plans Closed LA</vt:lpstr>
      <vt:lpstr>NPMs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Nicholls, Ryan (EPS - CYP&amp;F)</dc:creator>
  <cp:lastModifiedBy>Wood, Daniel(PSWL - PSWL Operations - SJLGC Comms)</cp:lastModifiedBy>
  <cp:lastPrinted>2023-04-24T08:20:39Z</cp:lastPrinted>
  <dcterms:created xsi:type="dcterms:W3CDTF">2020-02-18T13:19:47Z</dcterms:created>
  <dcterms:modified xsi:type="dcterms:W3CDTF">2024-03-06T11:18:43Z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A47675071</vt:lpwstr>
  </property>
  <property fmtid="{D5CDD505-2E9C-101B-9397-08002B2CF9AE}" pid="4" name="Objective-Title">
    <vt:lpwstr>Doc 2 - Families First Annual Performance Figures 2018-23</vt:lpwstr>
  </property>
  <property fmtid="{D5CDD505-2E9C-101B-9397-08002B2CF9AE}" pid="5" name="Objective-Description">
    <vt:lpwstr/>
  </property>
  <property fmtid="{D5CDD505-2E9C-101B-9397-08002B2CF9AE}" pid="6" name="Objective-CreationStamp">
    <vt:filetime>2023-10-31T13:53:15Z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2023-12-06T13:29:46Z</vt:filetime>
  </property>
  <property fmtid="{D5CDD505-2E9C-101B-9397-08002B2CF9AE}" pid="10" name="Objective-ModificationStamp">
    <vt:filetime>2023-12-15T09:52:34Z</vt:filetime>
  </property>
  <property fmtid="{D5CDD505-2E9C-101B-9397-08002B2CF9AE}" pid="11" name="Objective-Owner">
    <vt:lpwstr>Nicholls, Ryan (COOG - DDAT - KAS - Social Research &amp; Information)</vt:lpwstr>
  </property>
  <property fmtid="{D5CDD505-2E9C-101B-9397-08002B2CF9AE}" pid="12" name="Objective-Path">
    <vt:lpwstr>Objective Global Folder:#Business File Plan:WG Organisational Groups:NEW - Post December 2022 - Public Services &amp; Welsh Language (PSWL):Communities &amp; Tackling Poverty:Public Services &amp; Welsh Language (PSWL) - Communities &amp; Tackling Poverty - Equality, Poverty and Children's Evidence and Support Division:1 - Save:Communities and Tackling Poverty Evidence Units:Children, Families and Childcare Evidence Unit:4_In-house Research:Families and Tackling Poverty Division- In-house Research:Families First - In-house Research:CFC Evidence - Families First Data - 2017-2023:Briefing, Release and Data Tables - Families First Data release 2018-23:</vt:lpwstr>
  </property>
  <property fmtid="{D5CDD505-2E9C-101B-9397-08002B2CF9AE}" pid="13" name="Objective-Parent">
    <vt:lpwstr>Briefing, Release and Data Tables - Families First Data release 2018-23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vA91226908</vt:lpwstr>
  </property>
  <property fmtid="{D5CDD505-2E9C-101B-9397-08002B2CF9AE}" pid="16" name="Objective-Version">
    <vt:lpwstr>10.0</vt:lpwstr>
  </property>
  <property fmtid="{D5CDD505-2E9C-101B-9397-08002B2CF9AE}" pid="17" name="Objective-VersionNumber">
    <vt:r8>11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