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nergyservicewales.sharepoint.com/sites/EnergyService2/A0013/Development Grant/1. Application Form and Guidance/Round 2 Launch Docs/"/>
    </mc:Choice>
  </mc:AlternateContent>
  <xr:revisionPtr revIDLastSave="641" documentId="8_{54121C83-90BE-4C3B-97EC-F61A7EABFED7}" xr6:coauthVersionLast="47" xr6:coauthVersionMax="47" xr10:uidLastSave="{8C2943AB-0803-43B6-AD15-B7FA31EDD53C}"/>
  <workbookProtection workbookAlgorithmName="SHA-512" workbookHashValue="3ko3Kw0NOGWEG1qUTcVK4flwAFcWZKng7w3P5hB0fUdu2cLRY8jmakkNTOGGLz+wRFci/xg4PfoGKe+KNOtfCw==" workbookSaltValue="uL0Z5wkvPed8BO472mrioA==" workbookSpinCount="100000" lockStructure="1"/>
  <bookViews>
    <workbookView xWindow="28680" yWindow="-120" windowWidth="29040" windowHeight="15720" activeTab="1" xr2:uid="{E58929DC-AAC5-4ECC-9225-559D9AE60F00}"/>
  </bookViews>
  <sheets>
    <sheet name="Guidance Notes" sheetId="4" r:id="rId1"/>
    <sheet name="Application" sheetId="6" r:id="rId2"/>
    <sheet name="List" sheetId="5" state="hidden" r:id="rId3"/>
    <sheet name="Data export" sheetId="7" state="hidden" r:id="rId4"/>
    <sheet name="Lookups" sheetId="2"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 i="4" l="1"/>
  <c r="O64" i="6"/>
  <c r="N64" i="6"/>
  <c r="M64" i="6"/>
  <c r="L64" i="6"/>
  <c r="K64" i="6"/>
  <c r="J64" i="6"/>
  <c r="I64" i="6"/>
  <c r="H64" i="6"/>
  <c r="G64" i="6"/>
  <c r="F64" i="6"/>
  <c r="GY4" i="7"/>
  <c r="GU4" i="7"/>
  <c r="GV4" i="7"/>
  <c r="GT4" i="7"/>
  <c r="GS4" i="7"/>
  <c r="GR4" i="7"/>
  <c r="GA4" i="7"/>
  <c r="GB4" i="7"/>
  <c r="GC4" i="7"/>
  <c r="GD4" i="7"/>
  <c r="GE4" i="7"/>
  <c r="GF4" i="7"/>
  <c r="GG4" i="7"/>
  <c r="GH4" i="7"/>
  <c r="GI4" i="7"/>
  <c r="GJ4" i="7"/>
  <c r="GK4" i="7"/>
  <c r="GL4" i="7"/>
  <c r="GM4" i="7"/>
  <c r="GN4" i="7"/>
  <c r="GO4" i="7"/>
  <c r="GP4" i="7"/>
  <c r="FZ4" i="7"/>
  <c r="FY4" i="7"/>
  <c r="FX4" i="7"/>
  <c r="FW4" i="7"/>
  <c r="FV4" i="7"/>
  <c r="FB4" i="7"/>
  <c r="FC4" i="7"/>
  <c r="FD4" i="7"/>
  <c r="FE4" i="7"/>
  <c r="FF4" i="7"/>
  <c r="FG4" i="7"/>
  <c r="FI4" i="7"/>
  <c r="FJ4" i="7"/>
  <c r="FK4" i="7"/>
  <c r="FL4" i="7"/>
  <c r="FM4" i="7"/>
  <c r="FN4" i="7"/>
  <c r="FP4" i="7"/>
  <c r="FQ4" i="7"/>
  <c r="FR4" i="7"/>
  <c r="FS4" i="7"/>
  <c r="FT4" i="7"/>
  <c r="FU4" i="7"/>
  <c r="EZ4" i="7"/>
  <c r="EY4" i="7"/>
  <c r="EX4" i="7"/>
  <c r="EW4" i="7"/>
  <c r="EV4" i="7"/>
  <c r="EU4" i="7"/>
  <c r="DZ4" i="7"/>
  <c r="EA4" i="7"/>
  <c r="EB4" i="7"/>
  <c r="EC4" i="7"/>
  <c r="ED4" i="7"/>
  <c r="EE4" i="7"/>
  <c r="EG4" i="7"/>
  <c r="EH4" i="7"/>
  <c r="EI4" i="7"/>
  <c r="EJ4" i="7"/>
  <c r="EK4" i="7"/>
  <c r="EL4" i="7"/>
  <c r="EN4" i="7"/>
  <c r="EO4" i="7"/>
  <c r="EP4" i="7"/>
  <c r="EQ4" i="7"/>
  <c r="ER4" i="7"/>
  <c r="ES4" i="7"/>
  <c r="DX4" i="7"/>
  <c r="DW4" i="7"/>
  <c r="DV4" i="7"/>
  <c r="DU4" i="7"/>
  <c r="DT4" i="7"/>
  <c r="DS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CF4" i="7"/>
  <c r="CG4" i="7"/>
  <c r="BY4" i="7"/>
  <c r="BZ4" i="7"/>
  <c r="CA4" i="7"/>
  <c r="CB4" i="7"/>
  <c r="CC4" i="7"/>
  <c r="CD4" i="7"/>
  <c r="CE4" i="7"/>
  <c r="BX4" i="7"/>
  <c r="BW4" i="7"/>
  <c r="BV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S4" i="7"/>
  <c r="R4" i="7"/>
  <c r="Q4" i="7"/>
  <c r="P4" i="7"/>
  <c r="O4" i="7"/>
  <c r="N4" i="7"/>
  <c r="M4" i="7"/>
  <c r="L4" i="7"/>
  <c r="K4" i="7"/>
  <c r="J4" i="7"/>
  <c r="I4" i="7"/>
  <c r="H4" i="7"/>
  <c r="G4" i="7"/>
  <c r="F4" i="7"/>
  <c r="E4" i="7"/>
  <c r="D4" i="7"/>
  <c r="C4" i="7"/>
  <c r="B4" i="7"/>
  <c r="C88" i="6"/>
  <c r="FA4" i="7" s="1"/>
  <c r="C89" i="6"/>
  <c r="FH4" i="7" s="1"/>
  <c r="C90" i="6"/>
  <c r="FO4" i="7" s="1"/>
  <c r="C87" i="6"/>
  <c r="ET4" i="7" s="1"/>
  <c r="C77" i="6"/>
  <c r="DY4" i="7" s="1"/>
  <c r="C78" i="6"/>
  <c r="EF4" i="7" s="1"/>
  <c r="C79" i="6"/>
  <c r="EM4" i="7" s="1"/>
  <c r="C76" i="6"/>
  <c r="DR4" i="7" s="1"/>
  <c r="H91" i="6"/>
  <c r="F119" i="6"/>
  <c r="H119" i="6" s="1"/>
  <c r="D7" i="6" s="1"/>
  <c r="H127" i="6"/>
  <c r="GW4" i="7" s="1"/>
  <c r="D4" i="6"/>
  <c r="GQ4" i="7" l="1"/>
  <c r="H128" i="6"/>
  <c r="H129" i="6" l="1"/>
  <c r="GX4" i="7"/>
</calcChain>
</file>

<file path=xl/sharedStrings.xml><?xml version="1.0" encoding="utf-8"?>
<sst xmlns="http://schemas.openxmlformats.org/spreadsheetml/2006/main" count="667" uniqueCount="483">
  <si>
    <t>Version Control: v2.0</t>
  </si>
  <si>
    <t>Application Form</t>
  </si>
  <si>
    <t>Decarbonisation Project Design and Development Grant</t>
  </si>
  <si>
    <t>Please complete all sections as listed below:</t>
  </si>
  <si>
    <t>1. Application</t>
  </si>
  <si>
    <t>Within sections the following colour coding applies:</t>
  </si>
  <si>
    <t xml:space="preserve">Blue cells </t>
  </si>
  <si>
    <t>= user input</t>
  </si>
  <si>
    <t>Green cells</t>
  </si>
  <si>
    <t>= automatically calculated</t>
  </si>
  <si>
    <r>
      <t xml:space="preserve">Please refer to the </t>
    </r>
    <r>
      <rPr>
        <i/>
        <u/>
        <sz val="11"/>
        <color theme="1"/>
        <rFont val="Arial"/>
        <family val="2"/>
      </rPr>
      <t>Guidance</t>
    </r>
    <r>
      <rPr>
        <u/>
        <sz val="11"/>
        <color theme="1"/>
        <rFont val="Arial"/>
        <family val="2"/>
      </rPr>
      <t xml:space="preserve"> released alongside this form, for eligibility criteria and grant conditions.</t>
    </r>
  </si>
  <si>
    <t>Important Notes</t>
  </si>
  <si>
    <t>This form can be filled in for up to 10 sites, should there be more sites to your application, please fill out another form for these labelling as part two of your application.</t>
  </si>
  <si>
    <r>
      <t xml:space="preserve">Funding will only be granted to applicants that can assure projects can be INVOICED by </t>
    </r>
    <r>
      <rPr>
        <b/>
        <sz val="11"/>
        <rFont val="Arial"/>
        <family val="2"/>
      </rPr>
      <t>31st March 2027</t>
    </r>
    <r>
      <rPr>
        <sz val="11"/>
        <rFont val="Arial"/>
        <family val="2"/>
      </rPr>
      <t>.</t>
    </r>
  </si>
  <si>
    <t>Applications must be supported by a sponsoring director, a signature will be required upon offer letters being provided.</t>
  </si>
  <si>
    <t>Application Submissions</t>
  </si>
  <si>
    <t>Please send completed application forms to development.grant@energyservice.wales</t>
  </si>
  <si>
    <t>If you have any queries on the application process or the form itself, please use the address above.</t>
  </si>
  <si>
    <t>Data Sharing Disclaimer</t>
  </si>
  <si>
    <t xml:space="preserve">Please be advised that in submitting this application via e-mail, you consent to providing us with data necessary for our services. </t>
  </si>
  <si>
    <t>We prioritise your privacy and take our responsibility to protect your information seriously.</t>
  </si>
  <si>
    <t xml:space="preserve">For added assurance, we store all collected data on a secure drive that adheres to the industry standards of security. </t>
  </si>
  <si>
    <t xml:space="preserve">This ensures that your data remains safe and inaccessible to unauthorised access at all times. </t>
  </si>
  <si>
    <t>We adhere to strict data handling protocols in line with the UK GDPR and all other relevant data protection laws, in order to safeguard your information at all times.</t>
  </si>
  <si>
    <t>By submitting this form, you acknowledge and accept that your data will be handled as described above. We recommend saving a copy of this disclaimer for your records.</t>
  </si>
  <si>
    <t>Should you have any concerns or questions regarding our data security measures or the handling of your data, please feel free to contact us at:</t>
  </si>
  <si>
    <t xml:space="preserve">enquiries@energyservice.wales </t>
  </si>
  <si>
    <t xml:space="preserve"> Decarbonisation Project Design and Development Grant</t>
  </si>
  <si>
    <t>Organisation</t>
  </si>
  <si>
    <t>Grant ID</t>
  </si>
  <si>
    <t xml:space="preserve"> internal use only</t>
  </si>
  <si>
    <t>Funding Round</t>
  </si>
  <si>
    <t>Total 26/27 Grant Requested</t>
  </si>
  <si>
    <t xml:space="preserve">Number of Projects </t>
  </si>
  <si>
    <t>1. Applicant Details</t>
  </si>
  <si>
    <t>[Organisation]</t>
  </si>
  <si>
    <t>Organisation type</t>
  </si>
  <si>
    <t>Key Contact</t>
  </si>
  <si>
    <t>[Name]</t>
  </si>
  <si>
    <t>[e-mail]</t>
  </si>
  <si>
    <t>Sponsoring Director</t>
  </si>
  <si>
    <t>2. Declaration</t>
  </si>
  <si>
    <t>I confirm the works are expected to be delivered and invoiced before the end of this financial year (FY 2027)</t>
  </si>
  <si>
    <t>Please confirm you have match-funding available.</t>
  </si>
  <si>
    <r>
      <t xml:space="preserve">Signed </t>
    </r>
    <r>
      <rPr>
        <i/>
        <sz val="11"/>
        <color theme="1"/>
        <rFont val="Arial"/>
        <family val="2"/>
      </rPr>
      <t>(Sponsoring Director)</t>
    </r>
  </si>
  <si>
    <t>[Signed]</t>
  </si>
  <si>
    <t>3. Project Feasability</t>
  </si>
  <si>
    <t>Please describe the project design and development work planned, providing details such as: 
- drivers for the project
- feasibility progress made so far
- project development approach (turnkey,  community enterprise, design then build)</t>
  </si>
  <si>
    <t>Please describe the position of procurement and contracting for the project development and design support. Please include details on:
- any procurement activity required
- any approvals required 
- expected contract start date</t>
  </si>
  <si>
    <t xml:space="preserve">Please describe the organisation's plans following the project development and design work. Please include details on:
- business case sign-off
- leadership support
- route to market
- planned finance (internal and funded support)
- planned delivery timescales
- organisational resources available to implement
</t>
  </si>
  <si>
    <t>4. Sites included</t>
  </si>
  <si>
    <t>Sites selected for project design / development works proposed</t>
  </si>
  <si>
    <t>Please add details about the sites involved in the projects and their energy usage.</t>
  </si>
  <si>
    <t>Site Name</t>
  </si>
  <si>
    <t>Site type</t>
  </si>
  <si>
    <t>Annual fossil fuels heat use (kWh)</t>
  </si>
  <si>
    <t>Annual electricity use (kWh)</t>
  </si>
  <si>
    <r>
      <t xml:space="preserve">Other applicable energy use </t>
    </r>
    <r>
      <rPr>
        <b/>
        <i/>
        <sz val="9"/>
        <rFont val="Arial"/>
        <family val="2"/>
      </rPr>
      <t>(please detail units in notes</t>
    </r>
    <r>
      <rPr>
        <b/>
        <sz val="9"/>
        <rFont val="Arial"/>
        <family val="2"/>
      </rPr>
      <t>)</t>
    </r>
  </si>
  <si>
    <t>Notes</t>
  </si>
  <si>
    <t>[Site Name1]</t>
  </si>
  <si>
    <t>[Site Name2]</t>
  </si>
  <si>
    <t>[Site Name3]</t>
  </si>
  <si>
    <t>[Site Name4]</t>
  </si>
  <si>
    <t>[Site Name5]</t>
  </si>
  <si>
    <t>[Site Name6]</t>
  </si>
  <si>
    <t>[Site Name7]</t>
  </si>
  <si>
    <t>[Site Name8]</t>
  </si>
  <si>
    <t>[Site Name9]</t>
  </si>
  <si>
    <t>[Site Name10]</t>
  </si>
  <si>
    <t xml:space="preserve">4b. Technology Solutions to be developed </t>
  </si>
  <si>
    <t>Technology solutions developed per site</t>
  </si>
  <si>
    <t xml:space="preserve">Please identify the technologies you are developing and at which site they will be deployed. </t>
  </si>
  <si>
    <t>Project Name (for identification)</t>
  </si>
  <si>
    <t>Technology solution type</t>
  </si>
  <si>
    <t>Design elements:</t>
  </si>
  <si>
    <t xml:space="preserve">Please add details of the design elements: </t>
  </si>
  <si>
    <t>Design elements included</t>
  </si>
  <si>
    <t>Project Name</t>
  </si>
  <si>
    <t>Design 
Description / Level</t>
  </si>
  <si>
    <t>Drawings to scale</t>
  </si>
  <si>
    <t>Equipment sizing</t>
  </si>
  <si>
    <t>Modelling against site energy loads / heat loss calculations etc.</t>
  </si>
  <si>
    <t>Equipment specification</t>
  </si>
  <si>
    <t>Project plan - inc., timeline / access plan / fire safety / risk register</t>
  </si>
  <si>
    <t>Scope of project development support:</t>
  </si>
  <si>
    <t>Please detail the scope of support that a project development contractor will be providing (if any):</t>
  </si>
  <si>
    <t>Contracted Project Development  support includes:</t>
  </si>
  <si>
    <t>Site Surveys</t>
  </si>
  <si>
    <t>Planning permission application / permitted</t>
  </si>
  <si>
    <t>DNO engagment / application</t>
  </si>
  <si>
    <t>Supply &amp; install soft market testing</t>
  </si>
  <si>
    <t>Project approvals / business case / route to market</t>
  </si>
  <si>
    <t xml:space="preserve">Procurement specification </t>
  </si>
  <si>
    <t>Comments</t>
  </si>
  <si>
    <t>Any additional information to support the explanation of your plans</t>
  </si>
  <si>
    <t>4c. Contractor, Scope and Costs</t>
  </si>
  <si>
    <t>Contractor proposals</t>
  </si>
  <si>
    <t xml:space="preserve">Please add details and costs of contractors used: </t>
  </si>
  <si>
    <t>Contractor name</t>
  </si>
  <si>
    <t>Project supported</t>
  </si>
  <si>
    <t>Contracting stage</t>
  </si>
  <si>
    <t>Costs (exc. VAT)</t>
  </si>
  <si>
    <t>5. Project Finances</t>
  </si>
  <si>
    <t>Overall Project Value</t>
  </si>
  <si>
    <t>Design/Development Works (exc. VAT)</t>
  </si>
  <si>
    <t>Grant Award Requested</t>
  </si>
  <si>
    <t>Financial Year 26/27</t>
  </si>
  <si>
    <t>Financial Year 2026/27 Drawdown</t>
  </si>
  <si>
    <r>
      <t xml:space="preserve">The funding will need to be spent by 31/03/2027, </t>
    </r>
    <r>
      <rPr>
        <b/>
        <i/>
        <sz val="10"/>
        <color theme="0" tint="-0.499984740745262"/>
        <rFont val="Arial"/>
        <family val="2"/>
      </rPr>
      <t>If there will be more than one claim then please note the likely claim dates here.</t>
    </r>
  </si>
  <si>
    <t>Likely claim date</t>
  </si>
  <si>
    <r>
      <rPr>
        <b/>
        <sz val="11"/>
        <color rgb="FF000000"/>
        <rFont val="Arial"/>
        <family val="2"/>
      </rPr>
      <t xml:space="preserve"> Drawdown amount
</t>
    </r>
    <r>
      <rPr>
        <i/>
        <sz val="10"/>
        <color rgb="FF808080"/>
        <rFont val="Arial"/>
        <family val="2"/>
      </rPr>
      <t>(50% of evidenced costs, up to award)</t>
    </r>
  </si>
  <si>
    <t>Please enter forecast if needed</t>
  </si>
  <si>
    <t>Total</t>
  </si>
  <si>
    <t>Please note here anything we should know about your budget or drawdown schedule (e.g. risks)</t>
  </si>
  <si>
    <t>4. Project Delivery</t>
  </si>
  <si>
    <t>End of Application Form</t>
  </si>
  <si>
    <t>Building Type</t>
  </si>
  <si>
    <t>Funding Source</t>
  </si>
  <si>
    <t>Financial Years</t>
  </si>
  <si>
    <t>Dates</t>
  </si>
  <si>
    <t>Organisation Type</t>
  </si>
  <si>
    <t>Technology Type</t>
  </si>
  <si>
    <t>Technology (main headings)</t>
  </si>
  <si>
    <t>Contracting Stage</t>
  </si>
  <si>
    <t>Design Stage</t>
  </si>
  <si>
    <t>Offices</t>
  </si>
  <si>
    <t>WG Low-carbon heat grant</t>
  </si>
  <si>
    <t>26/27</t>
  </si>
  <si>
    <t>Local Authority</t>
  </si>
  <si>
    <t>Controls &amp; Monitoring - BMS</t>
  </si>
  <si>
    <t>Low carbon heat (e.g. heat pumps, fabric, enabling measures)</t>
  </si>
  <si>
    <t>Soft market quote - procurment required</t>
  </si>
  <si>
    <t>Community Centres</t>
  </si>
  <si>
    <t>WG Ynni Cymru Grant</t>
  </si>
  <si>
    <t>27/28</t>
  </si>
  <si>
    <t>Health Board / Trust / Special Health Authority</t>
  </si>
  <si>
    <t>Controls &amp; Monitoring - HVAC controls/monitoring</t>
  </si>
  <si>
    <t>Renewables - onsite (e.g. solar PV, car ports, battery storage)</t>
  </si>
  <si>
    <t>Quote following procurement</t>
  </si>
  <si>
    <t>RIBA 2 - Concept Design</t>
  </si>
  <si>
    <t>Residential care homes</t>
  </si>
  <si>
    <t>WG - other grant</t>
  </si>
  <si>
    <t>29/30</t>
  </si>
  <si>
    <t>University</t>
  </si>
  <si>
    <t>Controls &amp; Monitoring - Out of hours monitoring</t>
  </si>
  <si>
    <t>Renewables - standalone (e.g. solarfarm / wind /hydro &amp; private wire)</t>
  </si>
  <si>
    <t>RIBA 3 - Feasibility &gt; Planning</t>
  </si>
  <si>
    <t>Depots</t>
  </si>
  <si>
    <t>UK - other grant</t>
  </si>
  <si>
    <t>30/31</t>
  </si>
  <si>
    <t>College</t>
  </si>
  <si>
    <t>Controls &amp; Monitoring - Occupancy Monitoring</t>
  </si>
  <si>
    <t>Electric Vehicle Charging Infrstructure</t>
  </si>
  <si>
    <t>RIBA 4 - Final Design</t>
  </si>
  <si>
    <t>Fleet Depot</t>
  </si>
  <si>
    <t>Wales Funding Program Loan</t>
  </si>
  <si>
    <t>31/32</t>
  </si>
  <si>
    <t>National Park</t>
  </si>
  <si>
    <t>Controls &amp; Monitoring - Energy meters</t>
  </si>
  <si>
    <t>Energy Efficiency (e.g. Lighting / HVAC / Motors / Chillers / Controls)</t>
  </si>
  <si>
    <t>Schools - Primary</t>
  </si>
  <si>
    <t>WG Digarbon Loan</t>
  </si>
  <si>
    <t>Rescue Service</t>
  </si>
  <si>
    <t>Controls &amp; Monitoring - Other</t>
  </si>
  <si>
    <t>Schools - Secondary</t>
  </si>
  <si>
    <t>UK Gov Loan Scheme</t>
  </si>
  <si>
    <t>Other Public Sector / Welsh Gov. Sponsored Body</t>
  </si>
  <si>
    <t>Low carbon heat  - Heat Pumps</t>
  </si>
  <si>
    <t>Schools - Special</t>
  </si>
  <si>
    <t>Commercial Loan</t>
  </si>
  <si>
    <t>Low carbon heat  - Building Fabric Upgrades</t>
  </si>
  <si>
    <t>Schools - Secondary, with swimming pool</t>
  </si>
  <si>
    <t>Private Funding</t>
  </si>
  <si>
    <t>Low carbon heat  - Low temperature heating Enabling Measures</t>
  </si>
  <si>
    <t>Hospital - Acute</t>
  </si>
  <si>
    <t>Internal Funding</t>
  </si>
  <si>
    <t>Low carbon heat  - Heat Network - single site</t>
  </si>
  <si>
    <t>Hospital - Community hospital</t>
  </si>
  <si>
    <t xml:space="preserve">Low carbon heat  - </t>
  </si>
  <si>
    <t>Hospital - Cottage hospital</t>
  </si>
  <si>
    <t>Low carbon heat  - other</t>
  </si>
  <si>
    <t>Library</t>
  </si>
  <si>
    <t>Low carbon heat  - Test boreholes (for GSHP)</t>
  </si>
  <si>
    <t>Museum / Cultural</t>
  </si>
  <si>
    <t>Mechanical &amp; Electrical - LED Lighting</t>
  </si>
  <si>
    <t>Fire station</t>
  </si>
  <si>
    <t>Mechanical &amp; Electrical - Motors</t>
  </si>
  <si>
    <t>Lecture/conference facility</t>
  </si>
  <si>
    <t>Mechanical &amp; Electrical - Chillers</t>
  </si>
  <si>
    <t>Library or learning centre</t>
  </si>
  <si>
    <t>Mechanical &amp; Electrical - Air-conditioning</t>
  </si>
  <si>
    <t>Accomodation (Student)</t>
  </si>
  <si>
    <t>Mechanical &amp; Electrical - Other</t>
  </si>
  <si>
    <t>Catering</t>
  </si>
  <si>
    <t>Project Management - Project Manager</t>
  </si>
  <si>
    <t>Leisure Centre with swimming pool</t>
  </si>
  <si>
    <t>Project Management - Planning Permission</t>
  </si>
  <si>
    <t>Leisure Centre (dry)</t>
  </si>
  <si>
    <t>Project Management - DNO related</t>
  </si>
  <si>
    <t>Other</t>
  </si>
  <si>
    <t>Project Management - Other</t>
  </si>
  <si>
    <t>Renewables  - Roof Solar PV</t>
  </si>
  <si>
    <t>Renewables  - Solar Carports / Solar Canopies</t>
  </si>
  <si>
    <t>Renewables  - Battery Energy Storage Systems</t>
  </si>
  <si>
    <t>Renewables  - Groiund Mount PV</t>
  </si>
  <si>
    <t>Renewables  - Other</t>
  </si>
  <si>
    <t>Site 1</t>
  </si>
  <si>
    <t>Site 2</t>
  </si>
  <si>
    <t>Site 3</t>
  </si>
  <si>
    <t>Site 4</t>
  </si>
  <si>
    <t>Site 5</t>
  </si>
  <si>
    <t>Site 6</t>
  </si>
  <si>
    <t>Site 7</t>
  </si>
  <si>
    <t>Site 8</t>
  </si>
  <si>
    <t>Site 9</t>
  </si>
  <si>
    <t>Site 10</t>
  </si>
  <si>
    <t>Project 1</t>
  </si>
  <si>
    <t>Project 2</t>
  </si>
  <si>
    <t>Project 3</t>
  </si>
  <si>
    <t>Project 4</t>
  </si>
  <si>
    <t>Contractor 1</t>
  </si>
  <si>
    <t>Contractor 2</t>
  </si>
  <si>
    <t>Contractor 3</t>
  </si>
  <si>
    <t>Contractor 4</t>
  </si>
  <si>
    <t>Contractor 5</t>
  </si>
  <si>
    <t>Key Contact email</t>
  </si>
  <si>
    <t>Sponsoring Director email</t>
  </si>
  <si>
    <t>I confirm the works are expected to be delivered and invoiced before the end of this financial year.</t>
  </si>
  <si>
    <t>Please confirm you have match-funding available</t>
  </si>
  <si>
    <t>Signed (Sponsoring Director)</t>
  </si>
  <si>
    <t>Please describe the project design and development work plannined, providing details such as: 
- drivers for the project
- feasibility progress made so far
- project development approach (turnkey,  community enterprise, design then build)</t>
  </si>
  <si>
    <t>Please describe the position of procurement and contracting for this project developmnet and design support. Please include details on:
- any procurement activity required
- any approvals required 
- expected contract start date</t>
  </si>
  <si>
    <t xml:space="preserve">Please describe the organisations plans following the project developmnet and design work. Please include details on:
- business case sign-off
- leadership support
- route to market
- planned finance (internal and funded support)
- planned delivery timescales
- organisational resources to implement
</t>
  </si>
  <si>
    <t>Site Name1</t>
  </si>
  <si>
    <t>Site type1</t>
  </si>
  <si>
    <t>Annual fossil fuels heat use (kWh)1</t>
  </si>
  <si>
    <t>Annual electricity use (kWh)1</t>
  </si>
  <si>
    <t>Other applicable energy use (please detail units in notes)1</t>
  </si>
  <si>
    <t>Notes1</t>
  </si>
  <si>
    <t>Other applicable energy use (please detail units in notes)</t>
  </si>
  <si>
    <t>Site Name3</t>
  </si>
  <si>
    <t>Site type3</t>
  </si>
  <si>
    <t>Annual fossil fuels heat use (kWh)3</t>
  </si>
  <si>
    <t>Annual electricity use (kWh)3</t>
  </si>
  <si>
    <t>Other applicable energy use (please detail units in notes)3</t>
  </si>
  <si>
    <t>Notes3</t>
  </si>
  <si>
    <t>Site Name4</t>
  </si>
  <si>
    <t>Site type4</t>
  </si>
  <si>
    <t>Annual fossil fuels heat use (kWh)4</t>
  </si>
  <si>
    <t>Annual electricity use (kWh)4</t>
  </si>
  <si>
    <t>Other applicable energy use (please detail units in notes)4</t>
  </si>
  <si>
    <t>Notes4</t>
  </si>
  <si>
    <t>Site Name5</t>
  </si>
  <si>
    <t>Site type5</t>
  </si>
  <si>
    <t>Annual fossil fuels heat use (kWh)5</t>
  </si>
  <si>
    <t>Annual electricity use (kWh)5</t>
  </si>
  <si>
    <t>Other applicable energy use (please detail units in notes)5</t>
  </si>
  <si>
    <t>Notes5</t>
  </si>
  <si>
    <t>Site Name6</t>
  </si>
  <si>
    <t>Site type6</t>
  </si>
  <si>
    <t>Annual fossil fuels heat use (kWh)6</t>
  </si>
  <si>
    <t>Annual electricity use (kWh)6</t>
  </si>
  <si>
    <t>Other applicable energy use (please detail units in notes)6</t>
  </si>
  <si>
    <t>Notes6</t>
  </si>
  <si>
    <t>Site Name7</t>
  </si>
  <si>
    <t>Site type7</t>
  </si>
  <si>
    <t>Annual fossil fuels heat use (kWh)7</t>
  </si>
  <si>
    <t>Annual electricity use (kWh)7</t>
  </si>
  <si>
    <t>Other applicable energy use (please detail units in notes)7</t>
  </si>
  <si>
    <t>Notes7</t>
  </si>
  <si>
    <t>Site Name8</t>
  </si>
  <si>
    <t>Site type8</t>
  </si>
  <si>
    <t>Annual fossil fuels heat use (kWh)8</t>
  </si>
  <si>
    <t>Annual electricity use (kWh)8</t>
  </si>
  <si>
    <t>Other applicable energy use (please detail units in notes)8</t>
  </si>
  <si>
    <t>Notes8</t>
  </si>
  <si>
    <t>Site Name9</t>
  </si>
  <si>
    <t>Site type9</t>
  </si>
  <si>
    <t>Annual fossil fuels heat use (kWh)9</t>
  </si>
  <si>
    <t>Annual electricity use (kWh)9</t>
  </si>
  <si>
    <t>Other applicable energy use (please detail units in notes)9</t>
  </si>
  <si>
    <t>Notes9</t>
  </si>
  <si>
    <t>Site Name10</t>
  </si>
  <si>
    <t>Site type10</t>
  </si>
  <si>
    <t>Annual fossil fuels heat use (kWh)10</t>
  </si>
  <si>
    <t>Annual electricity use (kWh)10</t>
  </si>
  <si>
    <t>Other applicable energy use (please detail units in notes)10</t>
  </si>
  <si>
    <t>Notes10</t>
  </si>
  <si>
    <t>Project Name (for identification) 1</t>
  </si>
  <si>
    <t>Technology solution type1</t>
  </si>
  <si>
    <t>[Site Name1]1</t>
  </si>
  <si>
    <t>[Site Name2]1</t>
  </si>
  <si>
    <t>[Site Name3]1</t>
  </si>
  <si>
    <t>[Site Name4]1</t>
  </si>
  <si>
    <t>[Site Name5]1</t>
  </si>
  <si>
    <t>[Site Name6]1</t>
  </si>
  <si>
    <t>[Site Name7]1</t>
  </si>
  <si>
    <t>[Site Name8]1</t>
  </si>
  <si>
    <t>[Site Name9]1</t>
  </si>
  <si>
    <t>[Site Name101</t>
  </si>
  <si>
    <t>Project Name (for identification) 2</t>
  </si>
  <si>
    <t>Technology solution type2</t>
  </si>
  <si>
    <t>[Site Name1]2</t>
  </si>
  <si>
    <t>[Site Name2]2</t>
  </si>
  <si>
    <t>[Site Name3]2</t>
  </si>
  <si>
    <t>[Site Name4]2</t>
  </si>
  <si>
    <t>[Site Name5]2</t>
  </si>
  <si>
    <t>[Site Name6]2</t>
  </si>
  <si>
    <t>[Site Name7]2</t>
  </si>
  <si>
    <t>[Site Name8]2</t>
  </si>
  <si>
    <t>[Site Name9]2</t>
  </si>
  <si>
    <t>[Site Name102</t>
  </si>
  <si>
    <t>Project Name (for identification) 3</t>
  </si>
  <si>
    <t>Technology solution type3</t>
  </si>
  <si>
    <t>[Site Name1]3</t>
  </si>
  <si>
    <t>[Site Name2]3</t>
  </si>
  <si>
    <t>[Site Name3]3</t>
  </si>
  <si>
    <t>[Site Name4]3</t>
  </si>
  <si>
    <t>[Site Name5]3</t>
  </si>
  <si>
    <t>[Site Name6]3</t>
  </si>
  <si>
    <t>[Site Name7]3</t>
  </si>
  <si>
    <t>[Site Name8]3</t>
  </si>
  <si>
    <t>[Site Name9]3</t>
  </si>
  <si>
    <t>[Site Name103</t>
  </si>
  <si>
    <t>Project Name (for identification) 4</t>
  </si>
  <si>
    <t>Technology solution type4</t>
  </si>
  <si>
    <t>[Site Name1]4</t>
  </si>
  <si>
    <t>[Site Name2]4</t>
  </si>
  <si>
    <t>[Site Name3]4</t>
  </si>
  <si>
    <t>[Site Name4]4</t>
  </si>
  <si>
    <t>[Site Name5]4</t>
  </si>
  <si>
    <t>[Site Name6]4</t>
  </si>
  <si>
    <t>[Site Name7]4</t>
  </si>
  <si>
    <t>[Site Name8]4</t>
  </si>
  <si>
    <t>[Site Name9]4</t>
  </si>
  <si>
    <t>[Site Name104</t>
  </si>
  <si>
    <t>Project Name1</t>
  </si>
  <si>
    <t>Design 
Description / Level1</t>
  </si>
  <si>
    <t>Drawings to scale1</t>
  </si>
  <si>
    <t>Equipment sizing1</t>
  </si>
  <si>
    <t>Modelling against site energy loads / heat loass calcs etc.1</t>
  </si>
  <si>
    <t>Equipment specification1</t>
  </si>
  <si>
    <t>Project plan - e.g.,  access / fire safety / risk1</t>
  </si>
  <si>
    <t>Project Name2</t>
  </si>
  <si>
    <t>Design 
Description / Level2</t>
  </si>
  <si>
    <t>Drawings to scale2</t>
  </si>
  <si>
    <t>Equipment sizing2</t>
  </si>
  <si>
    <t>Modelling against site energy loads / heat loass calcs etc.2</t>
  </si>
  <si>
    <t>Equipment specification2</t>
  </si>
  <si>
    <t>Project plan - e.g.,  access / fire safety / risk2</t>
  </si>
  <si>
    <t>Project Name3</t>
  </si>
  <si>
    <t>Design 
Description / Level3</t>
  </si>
  <si>
    <t>Drawings to scale3</t>
  </si>
  <si>
    <t>Equipment sizing3</t>
  </si>
  <si>
    <t>Modelling against site energy loads / heat loass calcs etc.3</t>
  </si>
  <si>
    <t>Equipment specification3</t>
  </si>
  <si>
    <t>Project plan - e.g.,  access / fire safety / risk3</t>
  </si>
  <si>
    <t>Project Name4</t>
  </si>
  <si>
    <t>Design 
Description / Level4</t>
  </si>
  <si>
    <t>Drawings to scale4</t>
  </si>
  <si>
    <t>Equipment sizing4</t>
  </si>
  <si>
    <t>Modelling against site energy loads / heat loass calcs etc.4</t>
  </si>
  <si>
    <t>Equipment specification4</t>
  </si>
  <si>
    <t>Project plan - e.g.,  access / fire safety / risk4</t>
  </si>
  <si>
    <t>Project Name A1</t>
  </si>
  <si>
    <t>Site Surveys1</t>
  </si>
  <si>
    <t>Planning permission application / permitted1</t>
  </si>
  <si>
    <t>DNO engagment / application1</t>
  </si>
  <si>
    <t>Supply &amp; install soft market testing1</t>
  </si>
  <si>
    <t>Project approvals / business case / route to market1</t>
  </si>
  <si>
    <t>Procurement specification 1</t>
  </si>
  <si>
    <t>Project Name A2</t>
  </si>
  <si>
    <t>Site Surveys2</t>
  </si>
  <si>
    <t>Planning permission application / permitted2</t>
  </si>
  <si>
    <t>DNO engagment / application2</t>
  </si>
  <si>
    <t>Supply &amp; install soft market testing2</t>
  </si>
  <si>
    <t>Project approvals / business case / route to market2</t>
  </si>
  <si>
    <t>Procurement specification 2</t>
  </si>
  <si>
    <t>Project Name A3</t>
  </si>
  <si>
    <t>Site Surveys3</t>
  </si>
  <si>
    <t>Planning permission application / permitted3</t>
  </si>
  <si>
    <t>DNO engagment / application3</t>
  </si>
  <si>
    <t>Supply &amp; install soft market testing3</t>
  </si>
  <si>
    <t>Project approvals / business case / route to market3</t>
  </si>
  <si>
    <t>Procurement specification 3</t>
  </si>
  <si>
    <t>Project Name A4</t>
  </si>
  <si>
    <t>Site Surveys4</t>
  </si>
  <si>
    <t>Planning permission application / permitted4</t>
  </si>
  <si>
    <t>DNO engagment / application4</t>
  </si>
  <si>
    <t>Supply &amp; install soft market testing4</t>
  </si>
  <si>
    <t>Project approvals / business case / route to market4</t>
  </si>
  <si>
    <t>Procurement specification 4</t>
  </si>
  <si>
    <t>Contractor name1</t>
  </si>
  <si>
    <t>Project supported1</t>
  </si>
  <si>
    <t>Contracting stage1</t>
  </si>
  <si>
    <t>Costs (exc. VAT)1</t>
  </si>
  <si>
    <t>Contractor name2</t>
  </si>
  <si>
    <t>Project supported2</t>
  </si>
  <si>
    <t>Contracting stage2</t>
  </si>
  <si>
    <t>Costs (exc. VAT)2</t>
  </si>
  <si>
    <t>Contractor name3</t>
  </si>
  <si>
    <t>Project supported3</t>
  </si>
  <si>
    <t>Contracting stage3</t>
  </si>
  <si>
    <t>Costs (exc. VAT)3</t>
  </si>
  <si>
    <t>Contractor name4</t>
  </si>
  <si>
    <t>Project supported4</t>
  </si>
  <si>
    <t>Contracting stage4</t>
  </si>
  <si>
    <t>Costs (exc. VAT)4</t>
  </si>
  <si>
    <t>Contractor name5</t>
  </si>
  <si>
    <t>Project supported5</t>
  </si>
  <si>
    <t>Contracting stage5</t>
  </si>
  <si>
    <t>Costs (exc. VAT)5</t>
  </si>
  <si>
    <t>Grant Award Offered</t>
  </si>
  <si>
    <t>Likely claim date 1</t>
  </si>
  <si>
    <t xml:space="preserve"> Drawdown amount 1
(50% of evidenced costs, up to award)</t>
  </si>
  <si>
    <t>Likely claim date 2</t>
  </si>
  <si>
    <t xml:space="preserve"> Drawdown amount 2
(50% of evidenced costs, up to award)</t>
  </si>
  <si>
    <t>Correct / incorrect</t>
  </si>
  <si>
    <t>Comments A</t>
  </si>
  <si>
    <t>Procurement Status</t>
  </si>
  <si>
    <t>Planning Status</t>
  </si>
  <si>
    <t>DNO Upgrade Status</t>
  </si>
  <si>
    <t>5th working day Yr 1</t>
  </si>
  <si>
    <t>5th working day Yr 2</t>
  </si>
  <si>
    <t>5th working day Yr 3</t>
  </si>
  <si>
    <t>Week commencing Yr 2</t>
  </si>
  <si>
    <t>Drawdown changes</t>
  </si>
  <si>
    <t>Milestone stage</t>
  </si>
  <si>
    <t>Month Year</t>
  </si>
  <si>
    <t>Low Risk</t>
  </si>
  <si>
    <t>Tender docs being prepared</t>
  </si>
  <si>
    <t>Confirmed Permitted Development</t>
  </si>
  <si>
    <t>Confirmed not required</t>
  </si>
  <si>
    <t>7th Feb 24</t>
  </si>
  <si>
    <t>8th May 24</t>
  </si>
  <si>
    <t>8th May 25</t>
  </si>
  <si>
    <t>No change</t>
  </si>
  <si>
    <t>Riba 2 Design</t>
  </si>
  <si>
    <t>Medium Risk</t>
  </si>
  <si>
    <t>Tender live</t>
  </si>
  <si>
    <t>Application in Development</t>
  </si>
  <si>
    <t xml:space="preserve">Application in Development </t>
  </si>
  <si>
    <t>7th Mar 24</t>
  </si>
  <si>
    <t>7th Jun 24</t>
  </si>
  <si>
    <t>6th Jun 25</t>
  </si>
  <si>
    <t>Status updated</t>
  </si>
  <si>
    <t xml:space="preserve">Awaiting Planning / Procurment / DNO </t>
  </si>
  <si>
    <t>High Risk</t>
  </si>
  <si>
    <t>Tender complete</t>
  </si>
  <si>
    <t>Application submitted</t>
  </si>
  <si>
    <t>Application Submitted</t>
  </si>
  <si>
    <t>5th Apr 24 (costs up to 31st Mar only)</t>
  </si>
  <si>
    <t>5th Jul 24</t>
  </si>
  <si>
    <t>7th Jul 25</t>
  </si>
  <si>
    <t>Riba 3 &amp; 4 Design</t>
  </si>
  <si>
    <t>In Contract</t>
  </si>
  <si>
    <t>Application Approved</t>
  </si>
  <si>
    <t>7th Aug 24</t>
  </si>
  <si>
    <t>7th Aug 25</t>
  </si>
  <si>
    <t>Awaiting Final Procurment (Supply &amp; Install)</t>
  </si>
  <si>
    <t>Upgrades in Progress</t>
  </si>
  <si>
    <t>6th Sep 24</t>
  </si>
  <si>
    <t>5th Sep 25</t>
  </si>
  <si>
    <t>Equipment Ordered</t>
  </si>
  <si>
    <t>Upgrades completed</t>
  </si>
  <si>
    <t>7th Oct 24</t>
  </si>
  <si>
    <t>7th Oct 25</t>
  </si>
  <si>
    <t>Onsite Works</t>
  </si>
  <si>
    <t>7th Nov 24</t>
  </si>
  <si>
    <t>7th Nov 25</t>
  </si>
  <si>
    <t>Commissioning</t>
  </si>
  <si>
    <t>6th Dec 24</t>
  </si>
  <si>
    <t>5th Dec 25</t>
  </si>
  <si>
    <t>Complete</t>
  </si>
  <si>
    <t>8th Jan 25</t>
  </si>
  <si>
    <t>8th Jan 26</t>
  </si>
  <si>
    <t>7th Feb 25</t>
  </si>
  <si>
    <t>6th Feb 26</t>
  </si>
  <si>
    <t>7th Mar 25</t>
  </si>
  <si>
    <t>6th Mar 26</t>
  </si>
  <si>
    <t>5th Apr 25 (costs up to 31st Mar only)</t>
  </si>
  <si>
    <t>9th Apr 26 (costs up to 31st Mar only)</t>
  </si>
  <si>
    <t>Round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</si>
</sst>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164" formatCode="[$-F800]dddd\,\ mmmm\ dd\,\ yyyy"/>
    <numFmt numFmtId="165" formatCode="[$-409]d\-mmm\-yy;@"/>
    <numFmt numFmtId="166" formatCode="&quot;£&quot;#,##0.00"/>
  </numFmts>
  <fonts count="38" x14ac:knownFonts="1">
    <font>
      <sz val="11"/>
      <color theme="1"/>
      <name val="Calibri"/>
      <family val="2"/>
      <scheme val="minor"/>
    </font>
    <font>
      <u/>
      <sz val="11"/>
      <color theme="1"/>
      <name val="Calibri"/>
      <family val="2"/>
      <scheme val="minor"/>
    </font>
    <font>
      <sz val="11"/>
      <color theme="1"/>
      <name val="Calibri"/>
      <family val="2"/>
      <scheme val="minor"/>
    </font>
    <font>
      <sz val="11"/>
      <color theme="1"/>
      <name val="Arial"/>
      <family val="2"/>
    </font>
    <font>
      <sz val="11"/>
      <color theme="0"/>
      <name val="Arial"/>
      <family val="2"/>
    </font>
    <font>
      <b/>
      <sz val="11"/>
      <color theme="0"/>
      <name val="Arial"/>
      <family val="2"/>
    </font>
    <font>
      <b/>
      <sz val="14"/>
      <color theme="0"/>
      <name val="Arial"/>
      <family val="2"/>
    </font>
    <font>
      <sz val="11"/>
      <name val="Arial"/>
      <family val="2"/>
    </font>
    <font>
      <b/>
      <sz val="11"/>
      <color theme="1"/>
      <name val="Arial"/>
      <family val="2"/>
    </font>
    <font>
      <b/>
      <sz val="11"/>
      <color rgb="FF000000"/>
      <name val="Arial"/>
      <family val="2"/>
    </font>
    <font>
      <i/>
      <sz val="11"/>
      <color theme="1"/>
      <name val="Arial"/>
      <family val="2"/>
    </font>
    <font>
      <i/>
      <sz val="11"/>
      <name val="Arial"/>
      <family val="2"/>
    </font>
    <font>
      <i/>
      <sz val="11"/>
      <color theme="0" tint="-0.499984740745262"/>
      <name val="Arial"/>
      <family val="2"/>
    </font>
    <font>
      <i/>
      <sz val="11"/>
      <color rgb="FFFF0000"/>
      <name val="Arial"/>
      <family val="2"/>
    </font>
    <font>
      <b/>
      <sz val="11"/>
      <color rgb="FF4A7EA6"/>
      <name val="Arial"/>
      <family val="2"/>
    </font>
    <font>
      <i/>
      <sz val="10"/>
      <color theme="0" tint="-0.499984740745262"/>
      <name val="Arial"/>
      <family val="2"/>
    </font>
    <font>
      <b/>
      <i/>
      <sz val="10"/>
      <color theme="0" tint="-0.499984740745262"/>
      <name val="Arial"/>
      <family val="2"/>
    </font>
    <font>
      <sz val="11"/>
      <color rgb="FFFF0000"/>
      <name val="Calibri"/>
      <family val="2"/>
      <scheme val="minor"/>
    </font>
    <font>
      <sz val="11"/>
      <color rgb="FF000000"/>
      <name val="Calibri"/>
      <family val="2"/>
      <scheme val="minor"/>
    </font>
    <font>
      <sz val="8"/>
      <name val="Calibri"/>
      <family val="2"/>
      <scheme val="minor"/>
    </font>
    <font>
      <b/>
      <sz val="11"/>
      <name val="Arial"/>
      <family val="2"/>
    </font>
    <font>
      <i/>
      <sz val="10"/>
      <color theme="0" tint="-0.499984740745262"/>
      <name val="Calibri"/>
      <family val="2"/>
      <scheme val="minor"/>
    </font>
    <font>
      <b/>
      <sz val="11"/>
      <color theme="1"/>
      <name val="Calibri"/>
      <family val="2"/>
      <scheme val="minor"/>
    </font>
    <font>
      <u/>
      <sz val="11"/>
      <color theme="10"/>
      <name val="Calibri"/>
      <family val="2"/>
      <scheme val="minor"/>
    </font>
    <font>
      <b/>
      <sz val="20"/>
      <color theme="1"/>
      <name val="Calibri"/>
      <family val="2"/>
      <scheme val="minor"/>
    </font>
    <font>
      <b/>
      <sz val="20"/>
      <color theme="1"/>
      <name val="Arial Black"/>
      <family val="2"/>
    </font>
    <font>
      <sz val="20"/>
      <color theme="1"/>
      <name val="Calibri"/>
      <family val="2"/>
      <scheme val="minor"/>
    </font>
    <font>
      <b/>
      <sz val="20"/>
      <color rgb="FFFF0000"/>
      <name val="Arial Black"/>
      <family val="2"/>
    </font>
    <font>
      <u/>
      <sz val="11"/>
      <color theme="1"/>
      <name val="Arial"/>
      <family val="2"/>
    </font>
    <font>
      <i/>
      <u/>
      <sz val="11"/>
      <color theme="1"/>
      <name val="Arial"/>
      <family val="2"/>
    </font>
    <font>
      <i/>
      <sz val="11"/>
      <color theme="1"/>
      <name val="Calibri"/>
      <family val="2"/>
      <scheme val="minor"/>
    </font>
    <font>
      <i/>
      <u/>
      <sz val="11"/>
      <color theme="10"/>
      <name val="Calibri"/>
      <family val="2"/>
      <scheme val="minor"/>
    </font>
    <font>
      <b/>
      <sz val="9"/>
      <name val="Arial"/>
      <family val="2"/>
    </font>
    <font>
      <b/>
      <i/>
      <sz val="9"/>
      <name val="Arial"/>
      <family val="2"/>
    </font>
    <font>
      <i/>
      <sz val="10"/>
      <color rgb="FF808080"/>
      <name val="Arial"/>
      <family val="2"/>
    </font>
    <font>
      <sz val="11"/>
      <color rgb="FF242424"/>
      <name val="Aptos Narrow"/>
      <family val="2"/>
    </font>
    <font>
      <b/>
      <sz val="20"/>
      <color theme="0"/>
      <name val="Arial"/>
      <family val="2"/>
    </font>
    <font>
      <b/>
      <sz val="10"/>
      <name val="Arial"/>
      <family val="2"/>
    </font>
  </fonts>
  <fills count="10">
    <fill>
      <patternFill patternType="none"/>
    </fill>
    <fill>
      <patternFill patternType="gray125"/>
    </fill>
    <fill>
      <patternFill patternType="solid">
        <fgColor theme="0"/>
        <bgColor indexed="64"/>
      </patternFill>
    </fill>
    <fill>
      <patternFill patternType="solid">
        <fgColor rgb="FF4A7EA6"/>
        <bgColor indexed="64"/>
      </patternFill>
    </fill>
    <fill>
      <patternFill patternType="solid">
        <fgColor rgb="FFBDC8DB"/>
        <bgColor indexed="64"/>
      </patternFill>
    </fill>
    <fill>
      <patternFill patternType="solid">
        <fgColor theme="9" tint="0.79998168889431442"/>
        <bgColor indexed="64"/>
      </patternFill>
    </fill>
    <fill>
      <patternFill patternType="solid">
        <fgColor rgb="FFFF0000"/>
        <bgColor indexed="64"/>
      </patternFill>
    </fill>
    <fill>
      <patternFill patternType="solid">
        <fgColor rgb="FFFFC000"/>
        <bgColor indexed="64"/>
      </patternFill>
    </fill>
    <fill>
      <patternFill patternType="solid">
        <fgColor rgb="FF92D050"/>
        <bgColor indexed="64"/>
      </patternFill>
    </fill>
    <fill>
      <patternFill patternType="solid">
        <fgColor theme="2" tint="-9.9978637043366805E-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theme="4" tint="0.39997558519241921"/>
      </left>
      <right/>
      <top style="thin">
        <color theme="4" tint="0.39997558519241921"/>
      </top>
      <bottom/>
      <diagonal/>
    </border>
    <border>
      <left/>
      <right style="thin">
        <color indexed="64"/>
      </right>
      <top style="thin">
        <color indexed="64"/>
      </top>
      <bottom style="thin">
        <color indexed="64"/>
      </bottom>
      <diagonal/>
    </border>
    <border>
      <left/>
      <right style="thin">
        <color indexed="64"/>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FFFFFF"/>
      </right>
      <top/>
      <bottom style="medium">
        <color rgb="FFFFFFFF"/>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0" fontId="23" fillId="0" borderId="0" applyNumberFormat="0" applyFill="0" applyBorder="0" applyAlignment="0" applyProtection="0"/>
  </cellStyleXfs>
  <cellXfs count="184">
    <xf numFmtId="0" fontId="0" fillId="0" borderId="0" xfId="0"/>
    <xf numFmtId="0" fontId="1" fillId="0" borderId="0" xfId="0" applyFont="1"/>
    <xf numFmtId="165" fontId="0" fillId="0" borderId="0" xfId="0" applyNumberFormat="1"/>
    <xf numFmtId="0" fontId="0" fillId="6" borderId="0" xfId="0" applyFill="1"/>
    <xf numFmtId="0" fontId="0" fillId="7" borderId="0" xfId="0" applyFill="1"/>
    <xf numFmtId="0" fontId="0" fillId="8" borderId="0" xfId="0" applyFill="1"/>
    <xf numFmtId="0" fontId="18" fillId="0" borderId="0" xfId="0" applyFont="1"/>
    <xf numFmtId="0" fontId="17" fillId="0" borderId="0" xfId="0" applyFont="1"/>
    <xf numFmtId="14" fontId="18" fillId="0" borderId="0" xfId="0" applyNumberFormat="1" applyFont="1"/>
    <xf numFmtId="17" fontId="0" fillId="0" borderId="0" xfId="0" applyNumberFormat="1"/>
    <xf numFmtId="0" fontId="22" fillId="0" borderId="0" xfId="0" applyFont="1"/>
    <xf numFmtId="0" fontId="35" fillId="0" borderId="0" xfId="0" applyFont="1"/>
    <xf numFmtId="0" fontId="0" fillId="0" borderId="26" xfId="0" applyBorder="1"/>
    <xf numFmtId="0" fontId="0" fillId="0" borderId="0" xfId="0" applyAlignment="1">
      <alignment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horizontal="left" vertical="center"/>
    </xf>
    <xf numFmtId="44" fontId="0" fillId="0" borderId="0" xfId="0" applyNumberFormat="1" applyAlignment="1">
      <alignment horizontal="left" vertical="center"/>
    </xf>
    <xf numFmtId="17" fontId="0" fillId="0" borderId="0" xfId="0" applyNumberFormat="1" applyAlignment="1">
      <alignment horizontal="left" vertical="center"/>
    </xf>
    <xf numFmtId="44" fontId="0" fillId="0" borderId="0" xfId="0" applyNumberFormat="1" applyAlignment="1">
      <alignment horizontal="left" vertical="center" wrapText="1"/>
    </xf>
    <xf numFmtId="0" fontId="3" fillId="9" borderId="0" xfId="0" applyFont="1" applyFill="1" applyAlignment="1">
      <alignment horizontal="left" vertical="top" wrapText="1"/>
    </xf>
    <xf numFmtId="0" fontId="0" fillId="9" borderId="0" xfId="0" applyFill="1" applyAlignment="1">
      <alignment horizontal="left" vertical="top" wrapText="1"/>
    </xf>
    <xf numFmtId="44" fontId="11" fillId="9" borderId="3" xfId="1" applyFont="1" applyFill="1" applyBorder="1" applyAlignment="1">
      <alignment horizontal="left" vertical="top" wrapText="1"/>
    </xf>
    <xf numFmtId="44" fontId="11" fillId="9" borderId="1" xfId="1" applyFont="1" applyFill="1" applyBorder="1" applyAlignment="1">
      <alignment horizontal="left" vertical="top" wrapText="1"/>
    </xf>
    <xf numFmtId="0" fontId="0" fillId="3" borderId="12" xfId="0" applyFill="1" applyBorder="1"/>
    <xf numFmtId="0" fontId="0" fillId="3" borderId="13" xfId="0" applyFill="1" applyBorder="1"/>
    <xf numFmtId="0" fontId="0" fillId="3" borderId="14" xfId="0" applyFill="1" applyBorder="1"/>
    <xf numFmtId="0" fontId="0" fillId="0" borderId="15" xfId="0" applyBorder="1"/>
    <xf numFmtId="0" fontId="0" fillId="0" borderId="16" xfId="0" applyBorder="1"/>
    <xf numFmtId="0" fontId="24" fillId="0" borderId="0" xfId="0" applyFont="1"/>
    <xf numFmtId="0" fontId="26" fillId="0" borderId="0" xfId="0" applyFont="1" applyAlignment="1">
      <alignment horizontal="center" vertical="center"/>
    </xf>
    <xf numFmtId="0" fontId="27" fillId="0" borderId="0" xfId="0" applyFont="1" applyAlignment="1">
      <alignment horizontal="center" vertical="center"/>
    </xf>
    <xf numFmtId="0" fontId="8" fillId="0" borderId="0" xfId="0" applyFont="1"/>
    <xf numFmtId="0" fontId="3" fillId="0" borderId="0" xfId="0" applyFont="1"/>
    <xf numFmtId="0" fontId="3" fillId="4" borderId="1" xfId="0" applyFont="1" applyFill="1" applyBorder="1"/>
    <xf numFmtId="0" fontId="3" fillId="0" borderId="0" xfId="0" quotePrefix="1" applyFont="1"/>
    <xf numFmtId="0" fontId="3" fillId="5" borderId="1" xfId="0" applyFont="1" applyFill="1" applyBorder="1"/>
    <xf numFmtId="0" fontId="28" fillId="0" borderId="0" xfId="0" applyFont="1"/>
    <xf numFmtId="0" fontId="0" fillId="2" borderId="0" xfId="0" applyFill="1"/>
    <xf numFmtId="0" fontId="0" fillId="2" borderId="16" xfId="0" applyFill="1" applyBorder="1"/>
    <xf numFmtId="0" fontId="10" fillId="0" borderId="0" xfId="0" applyFont="1"/>
    <xf numFmtId="0" fontId="0" fillId="2" borderId="15" xfId="0" applyFill="1" applyBorder="1"/>
    <xf numFmtId="0" fontId="8" fillId="2" borderId="0" xfId="0" applyFont="1" applyFill="1"/>
    <xf numFmtId="0" fontId="30" fillId="0" borderId="0" xfId="0" applyFont="1"/>
    <xf numFmtId="0" fontId="31" fillId="0" borderId="0" xfId="2" applyFont="1" applyProtection="1"/>
    <xf numFmtId="0" fontId="23" fillId="0" borderId="0" xfId="2" applyProtection="1"/>
    <xf numFmtId="0" fontId="0" fillId="0" borderId="0" xfId="0" applyAlignment="1">
      <alignment vertical="center"/>
    </xf>
    <xf numFmtId="0" fontId="6" fillId="3" borderId="20" xfId="0" applyFont="1" applyFill="1" applyBorder="1" applyAlignment="1">
      <alignment vertical="center"/>
    </xf>
    <xf numFmtId="0" fontId="6" fillId="3" borderId="21" xfId="0" applyFont="1" applyFill="1" applyBorder="1" applyAlignment="1">
      <alignment vertical="center"/>
    </xf>
    <xf numFmtId="0" fontId="6" fillId="3" borderId="21" xfId="0" applyFont="1" applyFill="1" applyBorder="1" applyAlignment="1">
      <alignment horizontal="center" vertical="center"/>
    </xf>
    <xf numFmtId="0" fontId="6" fillId="3" borderId="22" xfId="0" applyFont="1" applyFill="1" applyBorder="1" applyAlignment="1">
      <alignment vertical="center"/>
    </xf>
    <xf numFmtId="0" fontId="0" fillId="2" borderId="15" xfId="0" applyFill="1" applyBorder="1" applyAlignment="1">
      <alignment vertical="center"/>
    </xf>
    <xf numFmtId="0" fontId="0" fillId="2" borderId="0" xfId="0" applyFill="1" applyAlignment="1">
      <alignment vertical="center"/>
    </xf>
    <xf numFmtId="0" fontId="0" fillId="2" borderId="16" xfId="0" applyFill="1" applyBorder="1" applyAlignment="1">
      <alignment vertical="center"/>
    </xf>
    <xf numFmtId="0" fontId="3" fillId="2" borderId="15" xfId="0" applyFont="1" applyFill="1" applyBorder="1" applyAlignment="1">
      <alignment vertical="center"/>
    </xf>
    <xf numFmtId="0" fontId="3" fillId="2" borderId="0" xfId="0" applyFont="1" applyFill="1" applyAlignment="1">
      <alignment vertical="center"/>
    </xf>
    <xf numFmtId="0" fontId="4" fillId="0" borderId="16" xfId="0" applyFont="1" applyBorder="1" applyAlignment="1">
      <alignment vertical="center"/>
    </xf>
    <xf numFmtId="0" fontId="7" fillId="0" borderId="0" xfId="0" applyFont="1"/>
    <xf numFmtId="0" fontId="3" fillId="2" borderId="16" xfId="0" applyFont="1" applyFill="1" applyBorder="1" applyAlignment="1">
      <alignment vertical="center"/>
    </xf>
    <xf numFmtId="0" fontId="6" fillId="3" borderId="15" xfId="0" applyFont="1" applyFill="1" applyBorder="1" applyAlignment="1">
      <alignment vertical="center"/>
    </xf>
    <xf numFmtId="0" fontId="6" fillId="3" borderId="0" xfId="0" applyFont="1" applyFill="1" applyAlignment="1">
      <alignment vertical="center"/>
    </xf>
    <xf numFmtId="0" fontId="6" fillId="3" borderId="16" xfId="0" applyFont="1" applyFill="1" applyBorder="1" applyAlignment="1">
      <alignment vertical="center"/>
    </xf>
    <xf numFmtId="0" fontId="3" fillId="2" borderId="0" xfId="0" applyFont="1" applyFill="1" applyAlignment="1">
      <alignment horizontal="left" vertical="center" wrapText="1"/>
    </xf>
    <xf numFmtId="0" fontId="15" fillId="2" borderId="0" xfId="0" applyFont="1" applyFill="1" applyAlignment="1">
      <alignment horizontal="center" vertical="center" wrapText="1"/>
    </xf>
    <xf numFmtId="0" fontId="3" fillId="2" borderId="0" xfId="0" applyFont="1" applyFill="1" applyAlignment="1">
      <alignment vertical="center" wrapText="1"/>
    </xf>
    <xf numFmtId="0" fontId="12" fillId="2" borderId="0" xfId="0" applyFont="1" applyFill="1" applyAlignment="1">
      <alignment vertical="top" wrapText="1"/>
    </xf>
    <xf numFmtId="0" fontId="12" fillId="2" borderId="15" xfId="0" applyFont="1" applyFill="1" applyBorder="1" applyAlignment="1">
      <alignment horizontal="left" vertical="center" wrapText="1"/>
    </xf>
    <xf numFmtId="0" fontId="3" fillId="2" borderId="0" xfId="0" applyFont="1" applyFill="1" applyAlignment="1">
      <alignment vertical="top"/>
    </xf>
    <xf numFmtId="0" fontId="10" fillId="2" borderId="15" xfId="0" applyFont="1" applyFill="1" applyBorder="1" applyAlignment="1">
      <alignment vertical="center"/>
    </xf>
    <xf numFmtId="0" fontId="10" fillId="2" borderId="0" xfId="0" applyFont="1" applyFill="1" applyAlignment="1">
      <alignment vertical="center" wrapText="1"/>
    </xf>
    <xf numFmtId="0" fontId="14" fillId="2" borderId="0" xfId="0" applyFont="1" applyFill="1" applyAlignment="1">
      <alignment horizontal="left" vertical="center"/>
    </xf>
    <xf numFmtId="0" fontId="10" fillId="2" borderId="0" xfId="0" applyFont="1" applyFill="1" applyAlignment="1">
      <alignment vertical="center"/>
    </xf>
    <xf numFmtId="0" fontId="20" fillId="2" borderId="1" xfId="0" applyFont="1" applyFill="1" applyBorder="1" applyAlignment="1">
      <alignment horizontal="center" vertical="center"/>
    </xf>
    <xf numFmtId="44" fontId="11" fillId="2" borderId="0" xfId="1" applyFont="1" applyFill="1" applyBorder="1" applyAlignment="1" applyProtection="1">
      <alignment vertical="center" wrapText="1"/>
    </xf>
    <xf numFmtId="0" fontId="3" fillId="2" borderId="0" xfId="0" applyFont="1" applyFill="1" applyAlignment="1">
      <alignment horizontal="center" vertical="center"/>
    </xf>
    <xf numFmtId="14" fontId="3" fillId="2" borderId="0" xfId="0" applyNumberFormat="1" applyFont="1" applyFill="1" applyAlignment="1">
      <alignment horizontal="left" vertical="center" wrapText="1"/>
    </xf>
    <xf numFmtId="0" fontId="20" fillId="2" borderId="17" xfId="0" applyFont="1" applyFill="1" applyBorder="1" applyAlignment="1">
      <alignment horizontal="center" vertical="center"/>
    </xf>
    <xf numFmtId="0" fontId="11" fillId="5" borderId="3" xfId="1" applyNumberFormat="1" applyFont="1" applyFill="1" applyBorder="1" applyAlignment="1" applyProtection="1">
      <alignment horizontal="center" vertical="center" wrapText="1"/>
    </xf>
    <xf numFmtId="0" fontId="11" fillId="5" borderId="1" xfId="1" applyNumberFormat="1" applyFont="1" applyFill="1" applyBorder="1" applyAlignment="1" applyProtection="1">
      <alignment horizontal="center" vertical="center" wrapText="1"/>
    </xf>
    <xf numFmtId="0" fontId="20" fillId="2" borderId="10" xfId="0" applyFont="1" applyFill="1" applyBorder="1" applyAlignment="1">
      <alignment horizontal="center" vertical="center"/>
    </xf>
    <xf numFmtId="0" fontId="11" fillId="5" borderId="10" xfId="1" applyNumberFormat="1" applyFont="1" applyFill="1" applyBorder="1" applyAlignment="1" applyProtection="1">
      <alignment horizontal="center" vertical="center" wrapText="1"/>
    </xf>
    <xf numFmtId="166" fontId="13" fillId="2" borderId="0" xfId="0" applyNumberFormat="1" applyFont="1" applyFill="1" applyAlignment="1">
      <alignment horizontal="center" vertical="center" wrapText="1"/>
    </xf>
    <xf numFmtId="0" fontId="13" fillId="2" borderId="0" xfId="0" applyFont="1" applyFill="1" applyAlignment="1">
      <alignment vertical="center" wrapText="1"/>
    </xf>
    <xf numFmtId="0" fontId="8" fillId="2" borderId="0" xfId="0" applyFont="1" applyFill="1" applyAlignment="1">
      <alignment horizontal="right" vertical="center"/>
    </xf>
    <xf numFmtId="0" fontId="12" fillId="2" borderId="0" xfId="0" applyFont="1" applyFill="1" applyAlignment="1">
      <alignment vertical="center" wrapText="1"/>
    </xf>
    <xf numFmtId="0" fontId="8" fillId="2" borderId="15" xfId="0" applyFont="1" applyFill="1" applyBorder="1" applyAlignment="1">
      <alignment vertical="center" wrapText="1"/>
    </xf>
    <xf numFmtId="0" fontId="21" fillId="0" borderId="0" xfId="0" applyFont="1"/>
    <xf numFmtId="14" fontId="8" fillId="2" borderId="15" xfId="0" applyNumberFormat="1" applyFont="1" applyFill="1" applyBorder="1" applyAlignment="1">
      <alignment horizontal="right" vertical="center"/>
    </xf>
    <xf numFmtId="14" fontId="8" fillId="2" borderId="0" xfId="0" applyNumberFormat="1" applyFont="1" applyFill="1" applyAlignment="1">
      <alignment horizontal="right" vertical="center"/>
    </xf>
    <xf numFmtId="0" fontId="6" fillId="3" borderId="23" xfId="0" applyFont="1" applyFill="1" applyBorder="1" applyAlignment="1">
      <alignment vertical="center"/>
    </xf>
    <xf numFmtId="0" fontId="6" fillId="3" borderId="24" xfId="0" applyFont="1" applyFill="1" applyBorder="1" applyAlignment="1">
      <alignment vertical="center"/>
    </xf>
    <xf numFmtId="0" fontId="6" fillId="3" borderId="25" xfId="0" applyFont="1" applyFill="1" applyBorder="1" applyAlignment="1">
      <alignment vertical="center"/>
    </xf>
    <xf numFmtId="0" fontId="3" fillId="4" borderId="1" xfId="0" applyFont="1" applyFill="1" applyBorder="1" applyAlignment="1" applyProtection="1">
      <alignment horizontal="center" vertical="center" wrapText="1"/>
      <protection locked="0"/>
    </xf>
    <xf numFmtId="0" fontId="7" fillId="4" borderId="1" xfId="0" applyFont="1" applyFill="1" applyBorder="1" applyAlignment="1" applyProtection="1">
      <alignment vertical="center" wrapText="1"/>
      <protection locked="0"/>
      <extLst>
        <ext xmlns:xfpb="http://schemas.microsoft.com/office/spreadsheetml/2022/featurepropertybag" uri="{C7286773-470A-42A8-94C5-96B5CB345126}">
          <xfpb:xfComplement i="0"/>
        </ext>
      </extLst>
    </xf>
    <xf numFmtId="0" fontId="3" fillId="4" borderId="1" xfId="0" applyFont="1" applyFill="1" applyBorder="1" applyAlignment="1" applyProtection="1">
      <alignment vertical="center" wrapText="1"/>
      <protection locked="0"/>
    </xf>
    <xf numFmtId="14" fontId="0" fillId="0" borderId="0" xfId="0" applyNumberFormat="1"/>
    <xf numFmtId="0" fontId="25" fillId="0" borderId="0" xfId="0" applyFont="1" applyAlignment="1">
      <alignment horizontal="center" vertical="top" wrapText="1"/>
    </xf>
    <xf numFmtId="0" fontId="3" fillId="4" borderId="1"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wrapText="1"/>
      <protection locked="0"/>
    </xf>
    <xf numFmtId="0" fontId="3" fillId="4" borderId="29"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4" borderId="30"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4" borderId="34"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4" borderId="3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66" fontId="13" fillId="2" borderId="0" xfId="0" applyNumberFormat="1" applyFont="1" applyFill="1" applyAlignment="1">
      <alignment horizontal="center" vertical="center" wrapText="1"/>
    </xf>
    <xf numFmtId="0" fontId="3" fillId="2" borderId="6" xfId="0" applyFont="1" applyFill="1" applyBorder="1" applyAlignment="1">
      <alignment horizontal="left" vertical="top" wrapText="1"/>
    </xf>
    <xf numFmtId="0" fontId="3" fillId="4" borderId="3" xfId="0" applyFont="1" applyFill="1" applyBorder="1" applyAlignment="1" applyProtection="1">
      <alignment horizontal="left" vertical="top" wrapText="1"/>
      <protection locked="0"/>
    </xf>
    <xf numFmtId="0" fontId="3" fillId="4" borderId="4" xfId="0" applyFont="1" applyFill="1" applyBorder="1" applyAlignment="1" applyProtection="1">
      <alignment horizontal="left" vertical="top" wrapText="1"/>
      <protection locked="0"/>
    </xf>
    <xf numFmtId="0" fontId="3" fillId="4" borderId="5" xfId="0" applyFont="1" applyFill="1" applyBorder="1" applyAlignment="1" applyProtection="1">
      <alignment horizontal="left" vertical="top" wrapText="1"/>
      <protection locked="0"/>
    </xf>
    <xf numFmtId="0" fontId="3" fillId="4" borderId="2"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4" borderId="7" xfId="0" applyFont="1" applyFill="1" applyBorder="1" applyAlignment="1" applyProtection="1">
      <alignment horizontal="left" vertical="top" wrapText="1"/>
      <protection locked="0"/>
    </xf>
    <xf numFmtId="0" fontId="3" fillId="4" borderId="8" xfId="0" applyFont="1" applyFill="1" applyBorder="1" applyAlignment="1" applyProtection="1">
      <alignment horizontal="left" vertical="top" wrapText="1"/>
      <protection locked="0"/>
    </xf>
    <xf numFmtId="0" fontId="3" fillId="4" borderId="9"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0" fillId="2" borderId="1" xfId="0" applyFont="1" applyFill="1" applyBorder="1" applyAlignment="1">
      <alignment horizontal="center" vertical="center" wrapText="1"/>
    </xf>
    <xf numFmtId="0" fontId="3" fillId="4" borderId="27"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4" borderId="18"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4" borderId="28"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0" fillId="2" borderId="10" xfId="0" applyFont="1" applyFill="1" applyBorder="1" applyAlignment="1">
      <alignment horizontal="center" vertical="center"/>
    </xf>
    <xf numFmtId="0" fontId="20" fillId="2" borderId="35" xfId="0" applyFont="1" applyFill="1" applyBorder="1" applyAlignment="1">
      <alignment horizontal="center" vertical="center" wrapText="1"/>
    </xf>
    <xf numFmtId="0" fontId="20" fillId="2" borderId="36" xfId="0" applyFont="1" applyFill="1" applyBorder="1" applyAlignment="1">
      <alignment horizontal="center" vertical="center" wrapText="1"/>
    </xf>
    <xf numFmtId="0" fontId="20" fillId="2" borderId="9"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37" fillId="2" borderId="32" xfId="0" applyFont="1" applyFill="1" applyBorder="1" applyAlignment="1">
      <alignment horizontal="center" vertical="center" wrapText="1"/>
    </xf>
    <xf numFmtId="0" fontId="37" fillId="2" borderId="33"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14" xfId="0" applyFont="1" applyFill="1" applyBorder="1" applyAlignment="1">
      <alignment horizontal="center" vertical="center" wrapText="1"/>
    </xf>
    <xf numFmtId="0" fontId="3" fillId="4" borderId="11" xfId="0" applyFont="1" applyFill="1" applyBorder="1" applyAlignment="1" applyProtection="1">
      <alignment horizontal="center" vertical="center" wrapText="1"/>
      <protection locked="0"/>
    </xf>
    <xf numFmtId="0" fontId="6" fillId="3" borderId="15" xfId="0" applyFont="1" applyFill="1" applyBorder="1" applyAlignment="1">
      <alignment horizontal="left" vertical="center"/>
    </xf>
    <xf numFmtId="0" fontId="6" fillId="3" borderId="0" xfId="0" applyFont="1" applyFill="1" applyAlignment="1">
      <alignment horizontal="left" vertical="center"/>
    </xf>
    <xf numFmtId="0" fontId="6" fillId="3" borderId="16" xfId="0" applyFont="1" applyFill="1" applyBorder="1" applyAlignment="1">
      <alignment horizontal="left" vertical="center"/>
    </xf>
    <xf numFmtId="0" fontId="20" fillId="2" borderId="1" xfId="0" applyFont="1" applyFill="1" applyBorder="1" applyAlignment="1">
      <alignment horizontal="center" vertical="center"/>
    </xf>
    <xf numFmtId="0" fontId="7" fillId="2" borderId="0" xfId="0" applyFont="1" applyFill="1" applyAlignment="1">
      <alignment horizontal="left" vertical="top" wrapText="1"/>
    </xf>
    <xf numFmtId="0" fontId="20" fillId="2" borderId="11" xfId="0" applyFont="1" applyFill="1" applyBorder="1" applyAlignment="1">
      <alignment horizontal="center" vertical="center" wrapText="1"/>
    </xf>
    <xf numFmtId="0" fontId="36" fillId="3" borderId="21" xfId="0" applyFont="1" applyFill="1" applyBorder="1" applyAlignment="1">
      <alignment horizontal="center" vertical="center"/>
    </xf>
    <xf numFmtId="0" fontId="15" fillId="2" borderId="0" xfId="0" applyFont="1" applyFill="1" applyAlignment="1">
      <alignment horizontal="center" vertical="center" wrapText="1"/>
    </xf>
    <xf numFmtId="164" fontId="5" fillId="3" borderId="2" xfId="0" applyNumberFormat="1" applyFont="1" applyFill="1" applyBorder="1" applyAlignment="1">
      <alignment horizontal="center" vertical="center"/>
    </xf>
    <xf numFmtId="164" fontId="5" fillId="3" borderId="0" xfId="0" applyNumberFormat="1" applyFont="1" applyFill="1" applyAlignment="1">
      <alignment horizontal="center" vertical="center"/>
    </xf>
    <xf numFmtId="0" fontId="5" fillId="3" borderId="2" xfId="0" applyFont="1" applyFill="1" applyBorder="1" applyAlignment="1">
      <alignment horizontal="center" vertical="center"/>
    </xf>
    <xf numFmtId="0" fontId="5" fillId="3" borderId="0" xfId="0" applyFont="1" applyFill="1" applyAlignment="1">
      <alignment horizontal="center" vertical="center"/>
    </xf>
    <xf numFmtId="44" fontId="5" fillId="3" borderId="2" xfId="0" applyNumberFormat="1" applyFont="1" applyFill="1" applyBorder="1" applyAlignment="1">
      <alignment horizontal="center" vertical="center"/>
    </xf>
    <xf numFmtId="44" fontId="5" fillId="3" borderId="0" xfId="0" applyNumberFormat="1" applyFont="1" applyFill="1" applyAlignment="1">
      <alignment horizontal="center" vertical="center"/>
    </xf>
    <xf numFmtId="164" fontId="3" fillId="4" borderId="10" xfId="0" applyNumberFormat="1" applyFont="1" applyFill="1" applyBorder="1" applyAlignment="1" applyProtection="1">
      <alignment horizontal="center" vertical="center" wrapText="1"/>
      <protection locked="0"/>
    </xf>
    <xf numFmtId="164" fontId="3" fillId="4" borderId="18" xfId="0" applyNumberFormat="1" applyFont="1" applyFill="1" applyBorder="1" applyAlignment="1" applyProtection="1">
      <alignment horizontal="center" vertical="center" wrapText="1"/>
      <protection locked="0"/>
    </xf>
    <xf numFmtId="0" fontId="3" fillId="4" borderId="18" xfId="0" applyFont="1" applyFill="1" applyBorder="1" applyAlignment="1" applyProtection="1">
      <alignment horizontal="center" vertical="center" wrapText="1"/>
      <protection locked="0"/>
    </xf>
    <xf numFmtId="0" fontId="3" fillId="4" borderId="10"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3" fillId="4" borderId="3" xfId="0" applyFont="1" applyFill="1" applyBorder="1" applyAlignment="1" applyProtection="1">
      <alignment horizontal="center" vertical="center" wrapText="1"/>
      <protection locked="0"/>
    </xf>
    <xf numFmtId="0" fontId="3" fillId="4" borderId="4" xfId="0" applyFont="1" applyFill="1" applyBorder="1" applyAlignment="1" applyProtection="1">
      <alignment horizontal="center" vertical="center" wrapText="1"/>
      <protection locked="0"/>
    </xf>
    <xf numFmtId="0" fontId="3" fillId="4" borderId="5" xfId="0" applyFont="1" applyFill="1" applyBorder="1" applyAlignment="1" applyProtection="1">
      <alignment horizontal="center" vertical="center" wrapText="1"/>
      <protection locked="0"/>
    </xf>
    <xf numFmtId="0" fontId="3" fillId="4" borderId="7" xfId="0" applyFont="1" applyFill="1" applyBorder="1" applyAlignment="1" applyProtection="1">
      <alignment horizontal="center" vertical="center" wrapText="1"/>
      <protection locked="0"/>
    </xf>
    <xf numFmtId="0" fontId="3" fillId="4" borderId="8" xfId="0" applyFont="1" applyFill="1" applyBorder="1" applyAlignment="1" applyProtection="1">
      <alignment horizontal="center" vertical="center" wrapText="1"/>
      <protection locked="0"/>
    </xf>
    <xf numFmtId="0" fontId="3" fillId="4" borderId="9" xfId="0" applyFont="1" applyFill="1" applyBorder="1" applyAlignment="1" applyProtection="1">
      <alignment horizontal="center" vertical="center" wrapText="1"/>
      <protection locked="0"/>
    </xf>
    <xf numFmtId="0" fontId="32" fillId="2" borderId="1" xfId="0" applyFont="1" applyFill="1" applyBorder="1" applyAlignment="1">
      <alignment horizontal="center" vertical="center" wrapText="1"/>
    </xf>
    <xf numFmtId="0" fontId="32" fillId="2" borderId="10" xfId="0" applyFont="1" applyFill="1" applyBorder="1" applyAlignment="1">
      <alignment horizontal="center" vertical="center" wrapText="1"/>
    </xf>
    <xf numFmtId="0" fontId="3" fillId="4" borderId="10" xfId="0" applyFont="1" applyFill="1" applyBorder="1" applyAlignment="1" applyProtection="1">
      <alignment horizontal="left" vertical="top" wrapText="1"/>
      <protection locked="0"/>
    </xf>
    <xf numFmtId="0" fontId="3" fillId="4" borderId="37" xfId="0" applyFont="1" applyFill="1" applyBorder="1" applyAlignment="1" applyProtection="1">
      <alignment horizontal="left" vertical="top" wrapText="1"/>
      <protection locked="0"/>
    </xf>
    <xf numFmtId="0" fontId="3" fillId="4" borderId="18" xfId="0" applyFont="1" applyFill="1" applyBorder="1" applyAlignment="1" applyProtection="1">
      <alignment horizontal="left" vertical="top" wrapText="1"/>
      <protection locked="0"/>
    </xf>
    <xf numFmtId="0" fontId="13" fillId="2" borderId="0" xfId="0" applyFont="1" applyFill="1" applyAlignment="1">
      <alignment horizontal="center" vertical="center" wrapText="1"/>
    </xf>
    <xf numFmtId="0" fontId="20" fillId="2" borderId="17" xfId="0" applyFont="1" applyFill="1" applyBorder="1" applyAlignment="1">
      <alignment horizontal="center" vertical="center" wrapText="1"/>
    </xf>
    <xf numFmtId="0" fontId="20" fillId="2" borderId="19" xfId="0" applyFont="1" applyFill="1" applyBorder="1" applyAlignment="1">
      <alignment horizontal="center" vertical="center" wrapText="1"/>
    </xf>
    <xf numFmtId="0" fontId="9" fillId="2" borderId="1" xfId="0" applyFont="1" applyFill="1" applyBorder="1" applyAlignment="1">
      <alignment horizontal="center" vertical="center" wrapText="1"/>
    </xf>
    <xf numFmtId="44" fontId="7" fillId="4" borderId="1" xfId="1" applyFont="1" applyFill="1" applyBorder="1" applyAlignment="1" applyProtection="1">
      <alignment horizontal="center" vertical="center"/>
      <protection locked="0"/>
    </xf>
    <xf numFmtId="44" fontId="7" fillId="5" borderId="1" xfId="1" applyFont="1" applyFill="1" applyBorder="1" applyAlignment="1" applyProtection="1">
      <alignment horizontal="center" vertical="center"/>
    </xf>
    <xf numFmtId="0" fontId="8" fillId="2" borderId="10" xfId="0" applyFont="1" applyFill="1" applyBorder="1" applyAlignment="1">
      <alignment horizontal="center" vertical="center" wrapText="1"/>
    </xf>
    <xf numFmtId="0" fontId="8" fillId="2" borderId="18" xfId="0" applyFont="1" applyFill="1" applyBorder="1" applyAlignment="1">
      <alignment horizontal="center" vertical="center" wrapText="1"/>
    </xf>
    <xf numFmtId="17" fontId="5" fillId="4" borderId="10" xfId="0" applyNumberFormat="1" applyFont="1" applyFill="1" applyBorder="1" applyAlignment="1" applyProtection="1">
      <alignment horizontal="center" vertical="center" wrapText="1"/>
      <protection locked="0"/>
    </xf>
    <xf numFmtId="17" fontId="5" fillId="4" borderId="18" xfId="0" applyNumberFormat="1" applyFont="1" applyFill="1" applyBorder="1" applyAlignment="1" applyProtection="1">
      <alignment horizontal="center" vertical="center" wrapText="1"/>
      <protection locked="0"/>
    </xf>
    <xf numFmtId="44" fontId="7" fillId="2" borderId="0" xfId="1" applyFont="1" applyFill="1" applyBorder="1" applyAlignment="1" applyProtection="1">
      <alignment horizontal="center" vertical="center"/>
    </xf>
    <xf numFmtId="44" fontId="20" fillId="5" borderId="1" xfId="0" applyNumberFormat="1" applyFont="1" applyFill="1" applyBorder="1" applyAlignment="1">
      <alignment horizontal="center" vertical="center"/>
    </xf>
    <xf numFmtId="0" fontId="9" fillId="0" borderId="1" xfId="0" applyFont="1" applyBorder="1" applyAlignment="1">
      <alignment horizontal="center" vertical="center" wrapText="1"/>
    </xf>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3" fillId="4" borderId="37" xfId="0" applyFont="1" applyFill="1" applyBorder="1" applyAlignment="1" applyProtection="1">
      <alignment horizontal="center" vertical="center" wrapText="1"/>
      <protection locked="0"/>
    </xf>
    <xf numFmtId="0" fontId="20" fillId="2" borderId="10" xfId="0" applyFont="1" applyFill="1" applyBorder="1" applyAlignment="1">
      <alignment horizontal="center" vertical="center" wrapText="1"/>
    </xf>
    <xf numFmtId="0" fontId="20" fillId="2" borderId="37" xfId="0" applyFont="1" applyFill="1" applyBorder="1" applyAlignment="1">
      <alignment horizontal="center" vertical="center" wrapText="1"/>
    </xf>
    <xf numFmtId="0" fontId="20" fillId="2" borderId="18" xfId="0" applyFont="1" applyFill="1" applyBorder="1" applyAlignment="1">
      <alignment horizontal="center" vertical="center" wrapText="1"/>
    </xf>
    <xf numFmtId="44" fontId="3" fillId="4" borderId="10" xfId="0" applyNumberFormat="1" applyFont="1" applyFill="1" applyBorder="1" applyAlignment="1" applyProtection="1">
      <alignment horizontal="center" vertical="center" wrapText="1"/>
      <protection locked="0"/>
    </xf>
    <xf numFmtId="44" fontId="3" fillId="4" borderId="37" xfId="0" applyNumberFormat="1" applyFont="1" applyFill="1" applyBorder="1" applyAlignment="1" applyProtection="1">
      <alignment horizontal="center" vertical="center" wrapText="1"/>
      <protection locked="0"/>
    </xf>
    <xf numFmtId="44" fontId="3" fillId="4" borderId="18" xfId="0" applyNumberFormat="1" applyFont="1" applyFill="1" applyBorder="1" applyAlignment="1" applyProtection="1">
      <alignment horizontal="center" vertical="center" wrapText="1"/>
      <protection locked="0"/>
    </xf>
    <xf numFmtId="0" fontId="3" fillId="4" borderId="10" xfId="0" applyNumberFormat="1" applyFont="1" applyFill="1" applyBorder="1" applyAlignment="1" applyProtection="1">
      <alignment horizontal="center" vertical="center" wrapText="1"/>
      <protection locked="0"/>
    </xf>
    <xf numFmtId="0" fontId="3" fillId="4" borderId="18" xfId="0" applyNumberFormat="1" applyFont="1" applyFill="1" applyBorder="1" applyAlignment="1" applyProtection="1">
      <alignment horizontal="center" vertical="center" wrapText="1"/>
      <protection locked="0"/>
    </xf>
  </cellXfs>
  <cellStyles count="3">
    <cellStyle name="Currency" xfId="1" builtinId="4"/>
    <cellStyle name="Hyperlink" xfId="2" builtinId="8"/>
    <cellStyle name="Normal" xfId="0" builtinId="0"/>
  </cellStyles>
  <dxfs count="20">
    <dxf>
      <font>
        <color rgb="FF9C0006"/>
      </font>
      <fill>
        <patternFill>
          <bgColor rgb="FFFFC7CE"/>
        </patternFill>
      </fill>
    </dxf>
    <dxf>
      <font>
        <b/>
        <i val="0"/>
        <strike val="0"/>
        <u val="none"/>
        <color rgb="FF008000"/>
      </font>
    </dxf>
    <dxf>
      <font>
        <b/>
        <i val="0"/>
        <strike val="0"/>
        <u val="none"/>
        <color rgb="FFC00000"/>
      </font>
    </dxf>
    <dxf>
      <font>
        <b/>
        <i val="0"/>
        <strike val="0"/>
        <u val="none"/>
        <color rgb="FFD65700"/>
      </font>
    </dxf>
    <dxf>
      <font>
        <b/>
        <i val="0"/>
        <strike val="0"/>
        <u val="none"/>
        <color rgb="FFD65700"/>
      </font>
    </dxf>
    <dxf>
      <font>
        <b/>
        <i val="0"/>
        <strike val="0"/>
        <u val="none"/>
        <color rgb="FF008000"/>
      </font>
    </dxf>
    <dxf>
      <font>
        <b/>
        <i val="0"/>
        <strike val="0"/>
        <u val="none"/>
        <color rgb="FF008000"/>
      </font>
    </dxf>
    <dxf>
      <font>
        <b/>
        <i val="0"/>
        <color rgb="FFC00000"/>
      </font>
      <fill>
        <patternFill>
          <bgColor rgb="FFFFCCCC"/>
        </patternFill>
      </fill>
    </dxf>
    <dxf>
      <font>
        <color theme="9"/>
      </font>
    </dxf>
    <dxf>
      <font>
        <color theme="9"/>
      </font>
    </dxf>
    <dxf>
      <font>
        <b/>
        <i val="0"/>
        <strike val="0"/>
        <u val="none"/>
        <color rgb="FF008000"/>
      </font>
    </dxf>
    <dxf>
      <font>
        <b/>
        <i val="0"/>
        <strike val="0"/>
        <u val="none"/>
        <color rgb="FFC00000"/>
      </font>
    </dxf>
    <dxf>
      <font>
        <b/>
        <i val="0"/>
        <strike val="0"/>
        <u val="none"/>
        <color rgb="FFD65700"/>
      </font>
    </dxf>
    <dxf>
      <font>
        <b/>
        <i val="0"/>
        <strike val="0"/>
        <u val="none"/>
        <color rgb="FF008000"/>
      </font>
    </dxf>
    <dxf>
      <font>
        <b/>
        <i val="0"/>
        <strike val="0"/>
        <u val="none"/>
        <color rgb="FF008000"/>
      </font>
    </dxf>
    <dxf>
      <font>
        <b/>
        <i val="0"/>
        <strike val="0"/>
        <u val="none"/>
        <color rgb="FFC00000"/>
      </font>
    </dxf>
    <dxf>
      <font>
        <b/>
        <i val="0"/>
        <strike val="0"/>
        <u val="none"/>
        <color rgb="FFD65700"/>
      </font>
    </dxf>
    <dxf>
      <font>
        <b/>
        <i val="0"/>
        <strike val="0"/>
        <u val="none"/>
        <color rgb="FFD65700"/>
      </font>
    </dxf>
    <dxf>
      <font>
        <b/>
        <i val="0"/>
        <strike val="0"/>
        <u val="none"/>
        <color rgb="FF008000"/>
      </font>
    </dxf>
    <dxf>
      <font>
        <b/>
        <i val="0"/>
        <strike val="0"/>
        <u val="none"/>
        <color rgb="FF008000"/>
      </font>
    </dxf>
  </dxfs>
  <tableStyles count="0" defaultTableStyle="TableStyleMedium2" defaultPivotStyle="PivotStyleLight16"/>
  <colors>
    <mruColors>
      <color rgb="FFBDC8DB"/>
      <color rgb="FF4A7EA6"/>
      <color rgb="FF008000"/>
      <color rgb="FF00CC00"/>
      <color rgb="FF009900"/>
      <color rgb="FFD65700"/>
      <color rgb="FFEA5F00"/>
      <color rgb="FFFF6600"/>
      <color rgb="FFFC7A04"/>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6350</xdr:colOff>
      <xdr:row>2</xdr:row>
      <xdr:rowOff>6350</xdr:rowOff>
    </xdr:from>
    <xdr:to>
      <xdr:col>6</xdr:col>
      <xdr:colOff>591358</xdr:colOff>
      <xdr:row>7</xdr:row>
      <xdr:rowOff>135255</xdr:rowOff>
    </xdr:to>
    <xdr:pic>
      <xdr:nvPicPr>
        <xdr:cNvPr id="2" name="Picture 1">
          <a:extLst>
            <a:ext uri="{FF2B5EF4-FFF2-40B4-BE49-F238E27FC236}">
              <a16:creationId xmlns:a16="http://schemas.microsoft.com/office/drawing/2014/main" id="{BB1158F7-796A-441D-94B6-FA509667F3A3}"/>
            </a:ext>
          </a:extLst>
        </xdr:cNvPr>
        <xdr:cNvPicPr>
          <a:picLocks noChangeAspect="1"/>
        </xdr:cNvPicPr>
      </xdr:nvPicPr>
      <xdr:blipFill rotWithShape="1">
        <a:blip xmlns:r="http://schemas.openxmlformats.org/officeDocument/2006/relationships" r:embed="rId1"/>
        <a:srcRect l="600" t="1150" b="28806"/>
        <a:stretch/>
      </xdr:blipFill>
      <xdr:spPr>
        <a:xfrm>
          <a:off x="101600" y="282575"/>
          <a:ext cx="3585383" cy="12242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82705</xdr:colOff>
      <xdr:row>1</xdr:row>
      <xdr:rowOff>88793</xdr:rowOff>
    </xdr:from>
    <xdr:to>
      <xdr:col>3</xdr:col>
      <xdr:colOff>75816</xdr:colOff>
      <xdr:row>1</xdr:row>
      <xdr:rowOff>934364</xdr:rowOff>
    </xdr:to>
    <xdr:pic>
      <xdr:nvPicPr>
        <xdr:cNvPr id="2" name="Picture 1">
          <a:extLst>
            <a:ext uri="{FF2B5EF4-FFF2-40B4-BE49-F238E27FC236}">
              <a16:creationId xmlns:a16="http://schemas.microsoft.com/office/drawing/2014/main" id="{F7A75A47-BA9F-4B25-9952-6FBA938BBABF}"/>
            </a:ext>
          </a:extLst>
        </xdr:cNvPr>
        <xdr:cNvPicPr>
          <a:picLocks noChangeAspect="1"/>
        </xdr:cNvPicPr>
      </xdr:nvPicPr>
      <xdr:blipFill rotWithShape="1">
        <a:blip xmlns:r="http://schemas.openxmlformats.org/officeDocument/2006/relationships" r:embed="rId1"/>
        <a:srcRect l="600" t="1149" b="31033"/>
        <a:stretch>
          <a:fillRect/>
        </a:stretch>
      </xdr:blipFill>
      <xdr:spPr>
        <a:xfrm>
          <a:off x="339559" y="270731"/>
          <a:ext cx="2807802" cy="834776"/>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quiries@energyservice.wal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A120F-947B-498A-B5F9-892ABEDA61DE}">
  <sheetPr>
    <tabColor theme="7" tint="0.59999389629810485"/>
  </sheetPr>
  <dimension ref="A1:Q47"/>
  <sheetViews>
    <sheetView showGridLines="0" workbookViewId="0">
      <selection activeCell="M10" sqref="M10"/>
    </sheetView>
  </sheetViews>
  <sheetFormatPr defaultColWidth="0" defaultRowHeight="15" customHeight="1" zeroHeight="1" x14ac:dyDescent="0.35"/>
  <cols>
    <col min="1" max="1" width="1.453125" customWidth="1"/>
    <col min="2" max="5" width="8.54296875" customWidth="1"/>
    <col min="6" max="7" width="9.54296875" customWidth="1"/>
    <col min="8" max="8" width="16.54296875" customWidth="1"/>
    <col min="9" max="9" width="9.54296875" customWidth="1"/>
    <col min="10" max="10" width="21.453125" customWidth="1"/>
    <col min="11" max="12" width="10.453125" customWidth="1"/>
    <col min="13" max="13" width="10.54296875" customWidth="1"/>
    <col min="14" max="14" width="10.453125" customWidth="1"/>
    <col min="15" max="15" width="10.54296875" customWidth="1"/>
    <col min="16" max="16" width="16" customWidth="1"/>
    <col min="17" max="17" width="1.453125" customWidth="1"/>
    <col min="18" max="16384" width="8.54296875" hidden="1"/>
  </cols>
  <sheetData>
    <row r="1" spans="2:16" ht="6.65" customHeight="1" thickBot="1" x14ac:dyDescent="0.4"/>
    <row r="2" spans="2:16" thickBot="1" x14ac:dyDescent="0.4">
      <c r="B2" s="24"/>
      <c r="C2" s="25"/>
      <c r="D2" s="25"/>
      <c r="E2" s="25"/>
      <c r="F2" s="25"/>
      <c r="G2" s="25"/>
      <c r="H2" s="25"/>
      <c r="I2" s="25"/>
      <c r="J2" s="25"/>
      <c r="K2" s="25"/>
      <c r="L2" s="25"/>
      <c r="M2" s="25"/>
      <c r="N2" s="25"/>
      <c r="O2" s="25"/>
      <c r="P2" s="26"/>
    </row>
    <row r="3" spans="2:16" ht="14.5" x14ac:dyDescent="0.35">
      <c r="B3" s="27"/>
      <c r="L3" s="38" t="s">
        <v>0</v>
      </c>
      <c r="M3" s="38"/>
      <c r="O3" s="95">
        <f ca="1">TODAY()</f>
        <v>46251</v>
      </c>
      <c r="P3" s="28"/>
    </row>
    <row r="4" spans="2:16" ht="14.5" x14ac:dyDescent="0.35">
      <c r="B4" s="27"/>
      <c r="P4" s="28"/>
    </row>
    <row r="5" spans="2:16" ht="14.5" x14ac:dyDescent="0.35">
      <c r="B5" s="27"/>
      <c r="P5" s="28"/>
    </row>
    <row r="6" spans="2:16" ht="26" x14ac:dyDescent="0.6">
      <c r="B6" s="27"/>
      <c r="I6" s="29" t="s">
        <v>1</v>
      </c>
      <c r="P6" s="28"/>
    </row>
    <row r="7" spans="2:16" ht="14.5" x14ac:dyDescent="0.35">
      <c r="B7" s="27"/>
      <c r="P7" s="28"/>
    </row>
    <row r="8" spans="2:16" ht="14.5" x14ac:dyDescent="0.35">
      <c r="B8" s="27"/>
      <c r="P8" s="28"/>
    </row>
    <row r="9" spans="2:16" ht="14.5" x14ac:dyDescent="0.35">
      <c r="B9" s="27"/>
      <c r="P9" s="28"/>
    </row>
    <row r="10" spans="2:16" ht="93.75" customHeight="1" x14ac:dyDescent="0.35">
      <c r="B10" s="27"/>
      <c r="C10" s="96" t="s">
        <v>2</v>
      </c>
      <c r="D10" s="96"/>
      <c r="E10" s="96"/>
      <c r="F10" s="96"/>
      <c r="G10" s="96"/>
      <c r="H10" s="96"/>
      <c r="I10" s="30"/>
      <c r="J10" s="31"/>
      <c r="P10" s="28"/>
    </row>
    <row r="11" spans="2:16" ht="14.5" x14ac:dyDescent="0.35">
      <c r="B11" s="27"/>
      <c r="P11" s="28"/>
    </row>
    <row r="12" spans="2:16" ht="14.5" x14ac:dyDescent="0.35">
      <c r="B12" s="27"/>
      <c r="C12" s="32" t="s">
        <v>3</v>
      </c>
      <c r="P12" s="28"/>
    </row>
    <row r="13" spans="2:16" ht="7.5" customHeight="1" x14ac:dyDescent="0.35">
      <c r="B13" s="27"/>
      <c r="C13" s="32"/>
      <c r="P13" s="28"/>
    </row>
    <row r="14" spans="2:16" ht="14.5" x14ac:dyDescent="0.35">
      <c r="B14" s="27"/>
      <c r="C14" s="33" t="s">
        <v>4</v>
      </c>
      <c r="H14" s="33" t="s">
        <v>5</v>
      </c>
      <c r="P14" s="28"/>
    </row>
    <row r="15" spans="2:16" ht="14.5" x14ac:dyDescent="0.35">
      <c r="B15" s="27"/>
      <c r="C15" s="33"/>
      <c r="H15" s="34" t="s">
        <v>6</v>
      </c>
      <c r="I15" s="35" t="s">
        <v>7</v>
      </c>
      <c r="P15" s="28"/>
    </row>
    <row r="16" spans="2:16" ht="14.5" x14ac:dyDescent="0.35">
      <c r="B16" s="27"/>
      <c r="C16" s="33"/>
      <c r="H16" s="36" t="s">
        <v>8</v>
      </c>
      <c r="I16" s="35" t="s">
        <v>9</v>
      </c>
      <c r="P16" s="28"/>
    </row>
    <row r="17" spans="2:16" ht="14.5" x14ac:dyDescent="0.35">
      <c r="B17" s="27"/>
      <c r="C17" s="33"/>
      <c r="P17" s="28"/>
    </row>
    <row r="18" spans="2:16" ht="14.5" x14ac:dyDescent="0.35">
      <c r="B18" s="27"/>
      <c r="C18" s="33"/>
      <c r="P18" s="28"/>
    </row>
    <row r="19" spans="2:16" ht="14.5" x14ac:dyDescent="0.35">
      <c r="B19" s="27"/>
      <c r="P19" s="28"/>
    </row>
    <row r="20" spans="2:16" ht="14.5" x14ac:dyDescent="0.35">
      <c r="B20" s="27"/>
      <c r="C20" s="37" t="s">
        <v>10</v>
      </c>
      <c r="K20" s="38"/>
      <c r="L20" s="38"/>
      <c r="M20" s="38"/>
      <c r="N20" s="38"/>
      <c r="O20" s="38"/>
      <c r="P20" s="28"/>
    </row>
    <row r="21" spans="2:16" ht="14.5" x14ac:dyDescent="0.35">
      <c r="B21" s="27"/>
      <c r="P21" s="28"/>
    </row>
    <row r="22" spans="2:16" ht="14.5" x14ac:dyDescent="0.35">
      <c r="B22" s="27"/>
      <c r="C22" s="32" t="s">
        <v>11</v>
      </c>
      <c r="P22" s="28"/>
    </row>
    <row r="23" spans="2:16" ht="7.5" customHeight="1" x14ac:dyDescent="0.35">
      <c r="B23" s="27"/>
      <c r="C23" s="32"/>
      <c r="P23" s="28"/>
    </row>
    <row r="24" spans="2:16" ht="14.5" x14ac:dyDescent="0.35">
      <c r="B24" s="27"/>
      <c r="C24" s="33" t="s">
        <v>12</v>
      </c>
      <c r="P24" s="28"/>
    </row>
    <row r="25" spans="2:16" ht="14.5" x14ac:dyDescent="0.35">
      <c r="B25" s="27"/>
      <c r="C25" s="57" t="s">
        <v>13</v>
      </c>
      <c r="L25" s="38"/>
      <c r="M25" s="38"/>
      <c r="N25" s="38"/>
      <c r="O25" s="38"/>
      <c r="P25" s="39"/>
    </row>
    <row r="26" spans="2:16" ht="14.5" x14ac:dyDescent="0.35">
      <c r="B26" s="27"/>
      <c r="C26" s="33" t="s">
        <v>14</v>
      </c>
      <c r="P26" s="28"/>
    </row>
    <row r="27" spans="2:16" ht="14.5" x14ac:dyDescent="0.35">
      <c r="B27" s="27"/>
      <c r="C27" s="40"/>
      <c r="P27" s="28"/>
    </row>
    <row r="28" spans="2:16" ht="14.5" x14ac:dyDescent="0.35">
      <c r="B28" s="27"/>
      <c r="P28" s="28"/>
    </row>
    <row r="29" spans="2:16" ht="14.5" x14ac:dyDescent="0.35">
      <c r="B29" s="27"/>
      <c r="C29" s="32" t="s">
        <v>15</v>
      </c>
      <c r="P29" s="28"/>
    </row>
    <row r="30" spans="2:16" ht="7.5" customHeight="1" x14ac:dyDescent="0.35">
      <c r="B30" s="27"/>
      <c r="C30" s="32"/>
      <c r="P30" s="28"/>
    </row>
    <row r="31" spans="2:16" ht="14.5" x14ac:dyDescent="0.35">
      <c r="B31" s="27"/>
      <c r="C31" s="33" t="s">
        <v>16</v>
      </c>
      <c r="P31" s="28"/>
    </row>
    <row r="32" spans="2:16" ht="14.5" x14ac:dyDescent="0.35">
      <c r="B32" s="27"/>
      <c r="C32" s="33" t="s">
        <v>17</v>
      </c>
      <c r="P32" s="28"/>
    </row>
    <row r="33" spans="2:16" ht="14.5" x14ac:dyDescent="0.35">
      <c r="B33" s="27"/>
      <c r="C33" s="33"/>
      <c r="P33" s="28"/>
    </row>
    <row r="34" spans="2:16" ht="14.5" x14ac:dyDescent="0.35">
      <c r="B34" s="41"/>
      <c r="C34" s="42" t="s">
        <v>18</v>
      </c>
      <c r="D34" s="38"/>
      <c r="E34" s="38"/>
      <c r="F34" s="38"/>
      <c r="G34" s="38"/>
      <c r="H34" s="38"/>
      <c r="I34" s="38"/>
      <c r="J34" s="38"/>
      <c r="K34" s="38"/>
      <c r="L34" s="38"/>
      <c r="P34" s="28"/>
    </row>
    <row r="35" spans="2:16" ht="7.5" customHeight="1" x14ac:dyDescent="0.35">
      <c r="B35" s="41"/>
      <c r="C35" s="42"/>
      <c r="D35" s="38"/>
      <c r="E35" s="38"/>
      <c r="F35" s="38"/>
      <c r="G35" s="38"/>
      <c r="H35" s="38"/>
      <c r="I35" s="38"/>
      <c r="J35" s="38"/>
      <c r="K35" s="38"/>
      <c r="L35" s="38"/>
      <c r="P35" s="28"/>
    </row>
    <row r="36" spans="2:16" ht="14.5" x14ac:dyDescent="0.35">
      <c r="B36" s="27"/>
      <c r="C36" s="43" t="s">
        <v>19</v>
      </c>
      <c r="D36" s="43"/>
      <c r="E36" s="43"/>
      <c r="F36" s="43"/>
      <c r="G36" s="43"/>
      <c r="H36" s="43"/>
      <c r="I36" s="43"/>
      <c r="J36" s="43"/>
      <c r="K36" s="43"/>
      <c r="L36" s="43"/>
      <c r="M36" s="43"/>
      <c r="P36" s="28"/>
    </row>
    <row r="37" spans="2:16" ht="14.5" x14ac:dyDescent="0.35">
      <c r="B37" s="27"/>
      <c r="C37" s="43" t="s">
        <v>20</v>
      </c>
      <c r="D37" s="43"/>
      <c r="E37" s="43"/>
      <c r="F37" s="43"/>
      <c r="G37" s="43"/>
      <c r="H37" s="43"/>
      <c r="I37" s="43"/>
      <c r="J37" s="43"/>
      <c r="K37" s="43"/>
      <c r="L37" s="43"/>
      <c r="M37" s="43"/>
      <c r="P37" s="28"/>
    </row>
    <row r="38" spans="2:16" ht="14.5" x14ac:dyDescent="0.35">
      <c r="B38" s="27"/>
      <c r="C38" s="43" t="s">
        <v>21</v>
      </c>
      <c r="D38" s="43"/>
      <c r="E38" s="43"/>
      <c r="F38" s="43"/>
      <c r="G38" s="43"/>
      <c r="H38" s="43"/>
      <c r="I38" s="43"/>
      <c r="J38" s="43"/>
      <c r="K38" s="43"/>
      <c r="L38" s="43"/>
      <c r="M38" s="43"/>
      <c r="P38" s="28"/>
    </row>
    <row r="39" spans="2:16" ht="14.5" x14ac:dyDescent="0.35">
      <c r="B39" s="27"/>
      <c r="C39" s="43" t="s">
        <v>22</v>
      </c>
      <c r="D39" s="43"/>
      <c r="E39" s="43"/>
      <c r="F39" s="43"/>
      <c r="G39" s="43"/>
      <c r="H39" s="43"/>
      <c r="I39" s="43"/>
      <c r="J39" s="43"/>
      <c r="K39" s="43"/>
      <c r="L39" s="43"/>
      <c r="M39" s="43"/>
      <c r="P39" s="28"/>
    </row>
    <row r="40" spans="2:16" ht="14.5" x14ac:dyDescent="0.35">
      <c r="B40" s="27"/>
      <c r="C40" s="43" t="s">
        <v>23</v>
      </c>
      <c r="D40" s="43"/>
      <c r="E40" s="43"/>
      <c r="F40" s="43"/>
      <c r="G40" s="43"/>
      <c r="H40" s="43"/>
      <c r="I40" s="43"/>
      <c r="J40" s="43"/>
      <c r="K40" s="43"/>
      <c r="L40" s="43"/>
      <c r="M40" s="43"/>
      <c r="P40" s="28"/>
    </row>
    <row r="41" spans="2:16" ht="14.5" x14ac:dyDescent="0.35">
      <c r="B41" s="27"/>
      <c r="C41" s="43" t="s">
        <v>24</v>
      </c>
      <c r="D41" s="43"/>
      <c r="E41" s="43"/>
      <c r="F41" s="43"/>
      <c r="G41" s="43"/>
      <c r="H41" s="43"/>
      <c r="I41" s="43"/>
      <c r="J41" s="43"/>
      <c r="K41" s="43"/>
      <c r="L41" s="43"/>
      <c r="M41" s="43"/>
      <c r="P41" s="28"/>
    </row>
    <row r="42" spans="2:16" ht="14.5" x14ac:dyDescent="0.35">
      <c r="B42" s="27"/>
      <c r="C42" s="43" t="s">
        <v>25</v>
      </c>
      <c r="D42" s="43"/>
      <c r="E42" s="43"/>
      <c r="F42" s="43"/>
      <c r="G42" s="43"/>
      <c r="H42" s="43"/>
      <c r="I42" s="43"/>
      <c r="J42" s="43"/>
      <c r="K42" s="43"/>
      <c r="L42" s="43"/>
      <c r="M42" s="43"/>
      <c r="P42" s="28"/>
    </row>
    <row r="43" spans="2:16" ht="14.5" x14ac:dyDescent="0.35">
      <c r="B43" s="27"/>
      <c r="C43" s="44" t="s">
        <v>26</v>
      </c>
      <c r="D43" s="43"/>
      <c r="E43" s="43"/>
      <c r="F43" s="43"/>
      <c r="G43" s="43"/>
      <c r="H43" s="43"/>
      <c r="I43" s="43"/>
      <c r="J43" s="43"/>
      <c r="K43" s="43"/>
      <c r="L43" s="43"/>
      <c r="M43" s="43"/>
      <c r="P43" s="28"/>
    </row>
    <row r="44" spans="2:16" ht="14.5" x14ac:dyDescent="0.35">
      <c r="B44" s="27"/>
      <c r="C44" s="45"/>
      <c r="P44" s="28"/>
    </row>
    <row r="45" spans="2:16" thickBot="1" x14ac:dyDescent="0.4">
      <c r="B45" s="27"/>
      <c r="C45" s="45"/>
      <c r="P45" s="28"/>
    </row>
    <row r="46" spans="2:16" thickBot="1" x14ac:dyDescent="0.4">
      <c r="B46" s="24"/>
      <c r="C46" s="25"/>
      <c r="D46" s="25"/>
      <c r="E46" s="25"/>
      <c r="F46" s="25"/>
      <c r="G46" s="25"/>
      <c r="H46" s="25"/>
      <c r="I46" s="25"/>
      <c r="J46" s="25"/>
      <c r="K46" s="25"/>
      <c r="L46" s="25"/>
      <c r="M46" s="25"/>
      <c r="N46" s="25"/>
      <c r="O46" s="25"/>
      <c r="P46" s="26"/>
    </row>
    <row r="47" spans="2:16" ht="7.5" customHeight="1" x14ac:dyDescent="0.35"/>
  </sheetData>
  <sheetProtection algorithmName="SHA-512" hashValue="ciHGdJOYq2Lg866cWJoZuoRZJXHeCLvakfSXuPdPB8fe5bq+4vpq431ZtEdGstqs6QWiOwU/xZ9xERnXnfU49g==" saltValue="mnAv0pD8olJDNKRrzZQDgg==" spinCount="100000" sheet="1" selectLockedCells="1"/>
  <protectedRanges>
    <protectedRange sqref="C31:P31" name="Range1"/>
  </protectedRanges>
  <mergeCells count="1">
    <mergeCell ref="C10:H10"/>
  </mergeCells>
  <hyperlinks>
    <hyperlink ref="C43" r:id="rId1" xr:uid="{0EEC28C0-FA49-41D1-90C3-751495B728A2}"/>
  </hyperlinks>
  <pageMargins left="0.7" right="0.7" top="0.75" bottom="0.75" header="0.3" footer="0.3"/>
  <pageSetup paperSize="9" orientation="portrait" r:id="rId2"/>
  <headerFooter>
    <oddFooter>&amp;L_x000D_&amp;1#&amp;"Calibri"&amp;10&amp;KFF0000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2CE74-A41A-4931-B013-D8563E8E6A18}">
  <sheetPr>
    <pageSetUpPr autoPageBreaks="0"/>
  </sheetPr>
  <dimension ref="A1:Q140"/>
  <sheetViews>
    <sheetView showGridLines="0" tabSelected="1" zoomScaleNormal="100" workbookViewId="0">
      <selection activeCell="D12" sqref="D12:E12"/>
    </sheetView>
  </sheetViews>
  <sheetFormatPr defaultColWidth="0" defaultRowHeight="0" customHeight="1" zeroHeight="1" x14ac:dyDescent="0.35"/>
  <cols>
    <col min="1" max="1" width="3" customWidth="1"/>
    <col min="2" max="2" width="2.54296875" style="46" customWidth="1"/>
    <col min="3" max="3" width="40.81640625" style="46" customWidth="1"/>
    <col min="4" max="15" width="12.453125" style="46" customWidth="1"/>
    <col min="16" max="16" width="17.453125" style="46" customWidth="1"/>
    <col min="17" max="17" width="2.54296875" customWidth="1"/>
    <col min="18" max="16384" width="44.453125" hidden="1"/>
  </cols>
  <sheetData>
    <row r="1" spans="2:17" ht="15" thickBot="1" x14ac:dyDescent="0.4"/>
    <row r="2" spans="2:17" s="46" customFormat="1" ht="79.5" customHeight="1" x14ac:dyDescent="0.35">
      <c r="B2" s="47"/>
      <c r="C2" s="48"/>
      <c r="D2" s="136" t="s">
        <v>27</v>
      </c>
      <c r="E2" s="136"/>
      <c r="F2" s="136"/>
      <c r="G2" s="136"/>
      <c r="H2" s="136"/>
      <c r="I2" s="136"/>
      <c r="J2" s="136"/>
      <c r="K2" s="136"/>
      <c r="L2" s="136"/>
      <c r="M2" s="49"/>
      <c r="N2" s="49"/>
      <c r="O2" s="49"/>
      <c r="P2" s="50"/>
    </row>
    <row r="3" spans="2:17" ht="14.5" x14ac:dyDescent="0.35">
      <c r="B3" s="51"/>
      <c r="C3" s="52"/>
      <c r="D3" s="52"/>
      <c r="E3" s="52"/>
      <c r="F3" s="52"/>
      <c r="G3" s="52"/>
      <c r="H3" s="52"/>
      <c r="I3" s="52"/>
      <c r="J3" s="52"/>
      <c r="K3" s="52"/>
      <c r="L3" s="52"/>
      <c r="M3" s="52"/>
      <c r="N3" s="52"/>
      <c r="O3" s="52"/>
      <c r="P3" s="53"/>
    </row>
    <row r="4" spans="2:17" ht="14.9" customHeight="1" x14ac:dyDescent="0.35">
      <c r="B4" s="54"/>
      <c r="C4" s="55" t="s">
        <v>28</v>
      </c>
      <c r="D4" s="138" t="str">
        <f>D12</f>
        <v>[Organisation]</v>
      </c>
      <c r="E4" s="139"/>
      <c r="P4" s="56"/>
      <c r="Q4" s="57"/>
    </row>
    <row r="5" spans="2:17" ht="14.5" x14ac:dyDescent="0.35">
      <c r="B5" s="54"/>
      <c r="C5" s="55" t="s">
        <v>29</v>
      </c>
      <c r="D5" s="140"/>
      <c r="E5" s="141"/>
      <c r="F5" s="46" t="s">
        <v>30</v>
      </c>
      <c r="P5" s="58"/>
    </row>
    <row r="6" spans="2:17" ht="14.5" x14ac:dyDescent="0.35">
      <c r="B6" s="54"/>
      <c r="C6" s="55" t="s">
        <v>31</v>
      </c>
      <c r="D6" s="140" t="s">
        <v>482</v>
      </c>
      <c r="E6" s="141"/>
      <c r="F6" s="55"/>
      <c r="G6" s="55"/>
      <c r="P6" s="58"/>
    </row>
    <row r="7" spans="2:17" ht="14.5" x14ac:dyDescent="0.35">
      <c r="B7" s="54"/>
      <c r="C7" s="55" t="s">
        <v>32</v>
      </c>
      <c r="D7" s="142">
        <f>H119</f>
        <v>0</v>
      </c>
      <c r="E7" s="143"/>
      <c r="F7" s="55"/>
      <c r="G7" s="55"/>
      <c r="H7" s="55"/>
      <c r="I7" s="55"/>
      <c r="J7" s="55"/>
      <c r="K7" s="55"/>
      <c r="L7" s="55"/>
      <c r="M7" s="55"/>
      <c r="N7" s="55"/>
      <c r="O7" s="55"/>
      <c r="P7" s="58"/>
    </row>
    <row r="8" spans="2:17" ht="14.5" x14ac:dyDescent="0.35">
      <c r="B8" s="54"/>
      <c r="C8" s="55" t="s">
        <v>33</v>
      </c>
      <c r="D8" s="140"/>
      <c r="E8" s="141"/>
      <c r="F8" s="55"/>
      <c r="G8" s="55"/>
      <c r="H8" s="55"/>
      <c r="I8" s="55"/>
      <c r="J8" s="55"/>
      <c r="K8" s="55"/>
      <c r="L8" s="55"/>
      <c r="M8" s="55"/>
      <c r="N8" s="55"/>
      <c r="O8" s="55"/>
      <c r="P8" s="58"/>
    </row>
    <row r="9" spans="2:17" ht="14.5" x14ac:dyDescent="0.35">
      <c r="B9" s="54"/>
      <c r="F9" s="55"/>
      <c r="G9" s="55"/>
      <c r="H9" s="55"/>
      <c r="I9" s="55"/>
      <c r="J9" s="55"/>
      <c r="K9" s="55"/>
      <c r="L9" s="55"/>
      <c r="M9" s="55"/>
      <c r="N9" s="55"/>
      <c r="O9" s="55"/>
      <c r="P9" s="58"/>
    </row>
    <row r="10" spans="2:17" ht="18" x14ac:dyDescent="0.35">
      <c r="B10" s="59" t="s">
        <v>34</v>
      </c>
      <c r="C10" s="60"/>
      <c r="D10" s="60"/>
      <c r="E10" s="60"/>
      <c r="F10" s="60"/>
      <c r="G10" s="60"/>
      <c r="H10" s="60"/>
      <c r="I10" s="60"/>
      <c r="J10" s="60"/>
      <c r="K10" s="60"/>
      <c r="L10" s="60"/>
      <c r="M10" s="60"/>
      <c r="N10" s="60"/>
      <c r="O10" s="60"/>
      <c r="P10" s="61"/>
    </row>
    <row r="11" spans="2:17" ht="14.5" x14ac:dyDescent="0.35">
      <c r="B11" s="54"/>
      <c r="C11" s="55"/>
      <c r="D11" s="55"/>
      <c r="E11" s="55"/>
      <c r="F11" s="55"/>
      <c r="G11" s="55"/>
      <c r="H11" s="55"/>
      <c r="I11" s="55"/>
      <c r="J11" s="55"/>
      <c r="K11" s="55"/>
      <c r="L11" s="55"/>
      <c r="M11" s="55"/>
      <c r="N11" s="55"/>
      <c r="O11" s="55"/>
      <c r="P11" s="58"/>
    </row>
    <row r="12" spans="2:17" ht="22.5" customHeight="1" x14ac:dyDescent="0.35">
      <c r="B12" s="54"/>
      <c r="C12" s="55" t="s">
        <v>28</v>
      </c>
      <c r="D12" s="144" t="s">
        <v>35</v>
      </c>
      <c r="E12" s="145"/>
      <c r="F12" s="55"/>
      <c r="G12" s="55"/>
      <c r="H12" s="55"/>
      <c r="I12" s="55"/>
      <c r="J12" s="55"/>
      <c r="K12" s="55"/>
      <c r="L12" s="55"/>
      <c r="M12" s="55"/>
      <c r="N12" s="55"/>
      <c r="O12" s="55"/>
      <c r="P12" s="58"/>
    </row>
    <row r="13" spans="2:17" ht="6" customHeight="1" x14ac:dyDescent="0.35">
      <c r="B13" s="54"/>
      <c r="C13" s="55"/>
      <c r="D13" s="55"/>
      <c r="E13" s="55"/>
      <c r="F13" s="55"/>
      <c r="G13" s="55"/>
      <c r="H13" s="55"/>
      <c r="I13" s="55"/>
      <c r="J13" s="55"/>
      <c r="K13" s="55"/>
      <c r="L13" s="55"/>
      <c r="M13" s="55"/>
      <c r="N13" s="55"/>
      <c r="O13" s="55"/>
      <c r="P13" s="58"/>
    </row>
    <row r="14" spans="2:17" ht="26.15" customHeight="1" x14ac:dyDescent="0.35">
      <c r="B14" s="54"/>
      <c r="C14" s="55" t="s">
        <v>36</v>
      </c>
      <c r="D14" s="182"/>
      <c r="E14" s="183"/>
      <c r="F14" s="55"/>
      <c r="G14" s="55"/>
      <c r="H14" s="55"/>
      <c r="I14" s="55"/>
      <c r="J14" s="55"/>
      <c r="K14" s="55"/>
      <c r="L14" s="55"/>
      <c r="M14" s="55"/>
      <c r="N14" s="55"/>
      <c r="O14" s="55"/>
      <c r="P14" s="58"/>
    </row>
    <row r="15" spans="2:17" ht="6" customHeight="1" x14ac:dyDescent="0.35">
      <c r="B15" s="54"/>
      <c r="C15" s="55"/>
      <c r="D15" s="55"/>
      <c r="E15" s="55"/>
      <c r="F15" s="55"/>
      <c r="G15" s="55"/>
      <c r="H15" s="55"/>
      <c r="I15" s="55"/>
      <c r="J15" s="55"/>
      <c r="K15" s="55"/>
      <c r="L15" s="55"/>
      <c r="M15" s="55"/>
      <c r="N15" s="55"/>
      <c r="O15" s="55"/>
      <c r="P15" s="58"/>
    </row>
    <row r="16" spans="2:17" ht="22.5" customHeight="1" x14ac:dyDescent="0.35">
      <c r="B16" s="54"/>
      <c r="C16" s="55" t="s">
        <v>37</v>
      </c>
      <c r="D16" s="98" t="s">
        <v>38</v>
      </c>
      <c r="E16" s="146"/>
      <c r="F16" s="55"/>
      <c r="G16" s="55"/>
      <c r="H16" s="98" t="s">
        <v>39</v>
      </c>
      <c r="I16" s="146"/>
      <c r="J16" s="55"/>
      <c r="K16" s="55"/>
      <c r="L16" s="55"/>
      <c r="M16" s="55"/>
      <c r="N16" s="55"/>
      <c r="O16" s="55"/>
      <c r="P16" s="58"/>
    </row>
    <row r="17" spans="2:16" ht="6" customHeight="1" x14ac:dyDescent="0.35">
      <c r="B17" s="54"/>
      <c r="C17" s="55"/>
      <c r="D17" s="55"/>
      <c r="E17" s="55"/>
      <c r="F17" s="55"/>
      <c r="G17" s="55"/>
      <c r="H17" s="55"/>
      <c r="I17" s="55"/>
      <c r="J17" s="55"/>
      <c r="K17" s="55"/>
      <c r="L17" s="55"/>
      <c r="M17" s="55"/>
      <c r="N17" s="55"/>
      <c r="O17" s="55"/>
      <c r="P17" s="58"/>
    </row>
    <row r="18" spans="2:16" ht="22.5" customHeight="1" x14ac:dyDescent="0.35">
      <c r="B18" s="54"/>
      <c r="C18" s="55" t="s">
        <v>40</v>
      </c>
      <c r="D18" s="98" t="s">
        <v>38</v>
      </c>
      <c r="E18" s="146"/>
      <c r="F18" s="55"/>
      <c r="G18" s="55"/>
      <c r="H18" s="98" t="s">
        <v>39</v>
      </c>
      <c r="I18" s="146"/>
      <c r="J18" s="55"/>
      <c r="K18" s="55"/>
      <c r="L18" s="55"/>
      <c r="M18" s="55"/>
      <c r="N18" s="55"/>
      <c r="O18" s="55"/>
      <c r="P18" s="58"/>
    </row>
    <row r="19" spans="2:16" ht="6" customHeight="1" x14ac:dyDescent="0.35">
      <c r="B19" s="54"/>
      <c r="C19" s="55"/>
      <c r="D19" s="55"/>
      <c r="E19" s="55"/>
      <c r="F19" s="55"/>
      <c r="G19" s="55"/>
      <c r="H19" s="55"/>
      <c r="I19" s="55"/>
      <c r="J19" s="55"/>
      <c r="K19" s="55"/>
      <c r="L19" s="55"/>
      <c r="M19" s="55"/>
      <c r="N19" s="55"/>
      <c r="O19" s="55"/>
      <c r="P19" s="58"/>
    </row>
    <row r="20" spans="2:16" ht="14.5" x14ac:dyDescent="0.35">
      <c r="B20" s="54"/>
      <c r="C20" s="55"/>
      <c r="D20" s="55"/>
      <c r="E20" s="55"/>
      <c r="F20" s="55"/>
      <c r="G20" s="55"/>
      <c r="H20" s="55"/>
      <c r="I20" s="55"/>
      <c r="J20" s="55"/>
      <c r="K20" s="55"/>
      <c r="L20" s="55"/>
      <c r="M20" s="55"/>
      <c r="N20" s="55"/>
      <c r="O20" s="55"/>
      <c r="P20" s="58"/>
    </row>
    <row r="21" spans="2:16" s="46" customFormat="1" ht="18" x14ac:dyDescent="0.35">
      <c r="B21" s="59" t="s">
        <v>41</v>
      </c>
      <c r="C21" s="60"/>
      <c r="D21" s="60"/>
      <c r="E21" s="60"/>
      <c r="F21" s="60"/>
      <c r="G21" s="60"/>
      <c r="H21" s="60"/>
      <c r="I21" s="60"/>
      <c r="J21" s="60"/>
      <c r="K21" s="60"/>
      <c r="L21" s="60"/>
      <c r="M21" s="60"/>
      <c r="N21" s="60"/>
      <c r="O21" s="60"/>
      <c r="P21" s="61"/>
    </row>
    <row r="22" spans="2:16" ht="14.5" x14ac:dyDescent="0.35">
      <c r="B22" s="54"/>
      <c r="C22" s="55"/>
      <c r="D22" s="55"/>
      <c r="E22" s="55"/>
      <c r="F22" s="55"/>
      <c r="G22" s="55"/>
      <c r="H22" s="55"/>
      <c r="I22" s="55"/>
      <c r="J22" s="55"/>
      <c r="K22" s="55"/>
      <c r="L22" s="55"/>
      <c r="M22" s="55"/>
      <c r="N22" s="55"/>
      <c r="O22" s="55"/>
      <c r="P22" s="58"/>
    </row>
    <row r="23" spans="2:16" ht="45" customHeight="1" x14ac:dyDescent="0.35">
      <c r="B23" s="54"/>
      <c r="C23" s="62" t="s">
        <v>42</v>
      </c>
      <c r="D23" s="147" t="b">
        <v>0</v>
      </c>
      <c r="E23" s="117"/>
      <c r="F23" s="137"/>
      <c r="G23" s="137"/>
      <c r="H23" s="137"/>
      <c r="I23" s="63"/>
      <c r="P23" s="58"/>
    </row>
    <row r="24" spans="2:16" ht="9.75" customHeight="1" x14ac:dyDescent="0.35">
      <c r="B24" s="54"/>
      <c r="C24" s="64"/>
      <c r="D24" s="55"/>
      <c r="E24" s="55"/>
      <c r="F24" s="137"/>
      <c r="G24" s="137"/>
      <c r="H24" s="137"/>
      <c r="I24" s="63"/>
      <c r="P24" s="58"/>
    </row>
    <row r="25" spans="2:16" ht="25.5" customHeight="1" x14ac:dyDescent="0.35">
      <c r="B25" s="54"/>
      <c r="C25" s="64" t="s">
        <v>43</v>
      </c>
      <c r="D25" s="147" t="b">
        <v>0</v>
      </c>
      <c r="E25" s="117"/>
      <c r="F25" s="137"/>
      <c r="G25" s="137"/>
      <c r="H25" s="137"/>
      <c r="I25" s="63"/>
      <c r="P25" s="58"/>
    </row>
    <row r="26" spans="2:16" ht="12" customHeight="1" x14ac:dyDescent="0.35">
      <c r="B26" s="54"/>
      <c r="C26" s="65"/>
      <c r="D26"/>
      <c r="E26"/>
      <c r="F26" s="137"/>
      <c r="G26" s="137"/>
      <c r="H26" s="137"/>
      <c r="I26" s="63"/>
      <c r="J26"/>
      <c r="K26"/>
      <c r="L26"/>
      <c r="M26"/>
      <c r="N26"/>
      <c r="O26"/>
      <c r="P26" s="58"/>
    </row>
    <row r="27" spans="2:16" ht="10.4" customHeight="1" x14ac:dyDescent="0.35">
      <c r="B27" s="66"/>
      <c r="C27" s="104" t="s">
        <v>44</v>
      </c>
      <c r="D27" s="148" t="s">
        <v>45</v>
      </c>
      <c r="E27" s="149"/>
      <c r="F27" s="149"/>
      <c r="G27" s="149"/>
      <c r="H27" s="149"/>
      <c r="I27" s="149"/>
      <c r="J27" s="149"/>
      <c r="K27" s="150"/>
      <c r="L27" s="55"/>
      <c r="M27" s="55"/>
      <c r="N27" s="55"/>
      <c r="O27" s="55"/>
      <c r="P27" s="58"/>
    </row>
    <row r="28" spans="2:16" ht="10.4" customHeight="1" x14ac:dyDescent="0.35">
      <c r="B28" s="66"/>
      <c r="C28" s="104"/>
      <c r="D28" s="151"/>
      <c r="E28" s="152"/>
      <c r="F28" s="152"/>
      <c r="G28" s="152"/>
      <c r="H28" s="152"/>
      <c r="I28" s="152"/>
      <c r="J28" s="152"/>
      <c r="K28" s="153"/>
      <c r="L28" s="55"/>
      <c r="M28" s="55"/>
      <c r="N28" s="55"/>
      <c r="O28" s="55"/>
      <c r="P28" s="58"/>
    </row>
    <row r="29" spans="2:16" ht="10.4" customHeight="1" x14ac:dyDescent="0.35">
      <c r="B29" s="54"/>
      <c r="C29" s="67"/>
      <c r="D29" s="55"/>
      <c r="E29" s="55"/>
      <c r="F29" s="55"/>
      <c r="G29" s="55"/>
      <c r="H29" s="55"/>
      <c r="I29" s="55"/>
      <c r="J29" s="55"/>
      <c r="K29" s="55"/>
      <c r="L29" s="55"/>
      <c r="M29" s="55"/>
      <c r="N29" s="55"/>
      <c r="O29" s="55"/>
      <c r="P29" s="58"/>
    </row>
    <row r="30" spans="2:16" ht="18" x14ac:dyDescent="0.35">
      <c r="B30" s="130" t="s">
        <v>46</v>
      </c>
      <c r="C30" s="131"/>
      <c r="D30" s="131"/>
      <c r="E30" s="131"/>
      <c r="F30" s="131"/>
      <c r="G30" s="131"/>
      <c r="H30" s="131"/>
      <c r="I30" s="131"/>
      <c r="J30" s="131"/>
      <c r="K30" s="131"/>
      <c r="L30" s="131"/>
      <c r="M30" s="131"/>
      <c r="N30" s="131"/>
      <c r="O30" s="131"/>
      <c r="P30" s="132"/>
    </row>
    <row r="31" spans="2:16" ht="14.5" x14ac:dyDescent="0.35">
      <c r="B31" s="54"/>
      <c r="C31" s="55"/>
      <c r="D31" s="55"/>
      <c r="E31" s="55"/>
      <c r="F31" s="55"/>
      <c r="G31" s="55"/>
      <c r="H31" s="55"/>
      <c r="I31" s="55"/>
      <c r="J31" s="55"/>
      <c r="K31" s="55"/>
      <c r="L31" s="55"/>
      <c r="M31" s="55"/>
      <c r="N31" s="55"/>
      <c r="O31" s="55"/>
      <c r="P31" s="58"/>
    </row>
    <row r="32" spans="2:16" ht="17.899999999999999" customHeight="1" x14ac:dyDescent="0.35">
      <c r="B32" s="54"/>
      <c r="P32" s="58"/>
    </row>
    <row r="33" spans="2:16" ht="150.65" customHeight="1" x14ac:dyDescent="0.35">
      <c r="B33" s="68"/>
      <c r="C33" s="69" t="s">
        <v>47</v>
      </c>
      <c r="D33" s="156"/>
      <c r="E33" s="157"/>
      <c r="F33" s="157"/>
      <c r="G33" s="157"/>
      <c r="H33" s="157"/>
      <c r="I33" s="157"/>
      <c r="J33" s="157"/>
      <c r="K33" s="157"/>
      <c r="L33" s="157"/>
      <c r="M33" s="157"/>
      <c r="N33" s="157"/>
      <c r="O33" s="158"/>
      <c r="P33" s="58"/>
    </row>
    <row r="34" spans="2:16" ht="27.65" customHeight="1" x14ac:dyDescent="0.35">
      <c r="B34" s="68"/>
      <c r="C34"/>
      <c r="D34"/>
      <c r="E34"/>
      <c r="F34"/>
      <c r="G34"/>
      <c r="H34"/>
      <c r="I34"/>
      <c r="J34"/>
      <c r="K34"/>
      <c r="L34"/>
      <c r="M34"/>
      <c r="N34"/>
      <c r="O34"/>
      <c r="P34" s="58"/>
    </row>
    <row r="35" spans="2:16" ht="148.4" customHeight="1" x14ac:dyDescent="0.35">
      <c r="B35" s="68"/>
      <c r="C35" s="69" t="s">
        <v>48</v>
      </c>
      <c r="D35" s="156"/>
      <c r="E35" s="157"/>
      <c r="F35" s="157"/>
      <c r="G35" s="157"/>
      <c r="H35" s="157"/>
      <c r="I35" s="157"/>
      <c r="J35" s="157"/>
      <c r="K35" s="157"/>
      <c r="L35" s="157"/>
      <c r="M35" s="157"/>
      <c r="N35" s="157"/>
      <c r="O35" s="158"/>
      <c r="P35" s="58"/>
    </row>
    <row r="36" spans="2:16" ht="27.65" customHeight="1" x14ac:dyDescent="0.35">
      <c r="B36" s="68"/>
      <c r="C36"/>
      <c r="D36"/>
      <c r="E36"/>
      <c r="F36"/>
      <c r="G36"/>
      <c r="H36"/>
      <c r="I36"/>
      <c r="J36"/>
      <c r="K36"/>
      <c r="L36"/>
      <c r="M36"/>
      <c r="N36"/>
      <c r="O36"/>
      <c r="P36" s="58"/>
    </row>
    <row r="37" spans="2:16" ht="192.65" customHeight="1" x14ac:dyDescent="0.35">
      <c r="B37" s="68"/>
      <c r="C37" s="69" t="s">
        <v>49</v>
      </c>
      <c r="D37" s="156"/>
      <c r="E37" s="157"/>
      <c r="F37" s="157"/>
      <c r="G37" s="157"/>
      <c r="H37" s="157"/>
      <c r="I37" s="157"/>
      <c r="J37" s="157"/>
      <c r="K37" s="157"/>
      <c r="L37" s="157"/>
      <c r="M37" s="157"/>
      <c r="N37" s="157"/>
      <c r="O37" s="158"/>
      <c r="P37" s="58"/>
    </row>
    <row r="38" spans="2:16" ht="27.65" customHeight="1" x14ac:dyDescent="0.35">
      <c r="B38" s="68"/>
      <c r="C38"/>
      <c r="D38"/>
      <c r="E38"/>
      <c r="F38"/>
      <c r="G38"/>
      <c r="H38"/>
      <c r="I38"/>
      <c r="J38"/>
      <c r="K38"/>
      <c r="L38"/>
      <c r="M38"/>
      <c r="N38"/>
      <c r="O38"/>
      <c r="P38" s="58"/>
    </row>
    <row r="39" spans="2:16" ht="14.5" x14ac:dyDescent="0.35">
      <c r="B39" s="54"/>
      <c r="C39" s="55"/>
      <c r="D39" s="55"/>
      <c r="E39" s="55"/>
      <c r="F39" s="55"/>
      <c r="G39" s="55"/>
      <c r="H39" s="55"/>
      <c r="I39" s="55"/>
      <c r="J39" s="55"/>
      <c r="K39" s="55"/>
      <c r="L39" s="55"/>
      <c r="M39" s="55"/>
      <c r="N39" s="55"/>
      <c r="O39" s="55"/>
      <c r="P39" s="58"/>
    </row>
    <row r="40" spans="2:16" ht="18" x14ac:dyDescent="0.35">
      <c r="B40" s="130" t="s">
        <v>50</v>
      </c>
      <c r="C40" s="131"/>
      <c r="D40" s="131"/>
      <c r="E40" s="131"/>
      <c r="F40" s="131"/>
      <c r="G40" s="131"/>
      <c r="H40" s="131"/>
      <c r="I40" s="131"/>
      <c r="J40" s="131"/>
      <c r="K40" s="131"/>
      <c r="L40" s="131"/>
      <c r="M40" s="131"/>
      <c r="N40" s="131"/>
      <c r="O40" s="131"/>
      <c r="P40" s="132"/>
    </row>
    <row r="41" spans="2:16" ht="14.5" x14ac:dyDescent="0.35">
      <c r="B41" s="54"/>
      <c r="C41" s="55"/>
      <c r="D41" s="55"/>
      <c r="E41" s="55"/>
      <c r="F41" s="55"/>
      <c r="G41" s="55"/>
      <c r="H41" s="55"/>
      <c r="I41" s="55"/>
      <c r="J41" s="55"/>
      <c r="K41" s="55"/>
      <c r="L41" s="55"/>
      <c r="M41" s="55"/>
      <c r="N41" s="55"/>
      <c r="O41" s="55"/>
      <c r="P41" s="58"/>
    </row>
    <row r="42" spans="2:16" ht="14.5" x14ac:dyDescent="0.35">
      <c r="B42" s="68"/>
      <c r="C42" s="70" t="s">
        <v>51</v>
      </c>
      <c r="D42" s="55"/>
      <c r="E42" s="55"/>
      <c r="F42" s="55"/>
      <c r="G42" s="55"/>
      <c r="H42" s="55"/>
      <c r="I42" s="55"/>
      <c r="J42" s="55"/>
      <c r="K42" s="55"/>
      <c r="L42" s="55"/>
      <c r="M42" s="55"/>
      <c r="N42" s="55"/>
      <c r="O42" s="55"/>
      <c r="P42" s="58"/>
    </row>
    <row r="43" spans="2:16" ht="6" customHeight="1" x14ac:dyDescent="0.35">
      <c r="B43" s="68"/>
      <c r="C43" s="71"/>
      <c r="D43" s="55"/>
      <c r="E43" s="55"/>
      <c r="F43" s="55"/>
      <c r="G43" s="55"/>
      <c r="H43" s="55"/>
      <c r="I43" s="55"/>
      <c r="J43" s="55"/>
      <c r="K43" s="55"/>
      <c r="L43" s="55"/>
      <c r="M43" s="55"/>
      <c r="N43" s="55"/>
      <c r="O43" s="55"/>
      <c r="P43" s="58"/>
    </row>
    <row r="44" spans="2:16" ht="17.899999999999999" customHeight="1" x14ac:dyDescent="0.35">
      <c r="B44" s="54"/>
      <c r="C44" s="71" t="s">
        <v>52</v>
      </c>
      <c r="N44" s="55"/>
      <c r="O44" s="55"/>
      <c r="P44" s="58"/>
    </row>
    <row r="45" spans="2:16" ht="7.4" customHeight="1" x14ac:dyDescent="0.35">
      <c r="B45" s="68"/>
      <c r="N45" s="55"/>
      <c r="O45" s="55"/>
      <c r="P45" s="58"/>
    </row>
    <row r="46" spans="2:16" ht="58.5" customHeight="1" x14ac:dyDescent="0.35">
      <c r="B46" s="68"/>
      <c r="C46" s="72" t="s">
        <v>53</v>
      </c>
      <c r="D46" s="133" t="s">
        <v>54</v>
      </c>
      <c r="E46" s="133"/>
      <c r="F46" s="115" t="s">
        <v>55</v>
      </c>
      <c r="G46" s="115"/>
      <c r="H46" s="115" t="s">
        <v>56</v>
      </c>
      <c r="I46" s="115"/>
      <c r="J46" s="154" t="s">
        <v>57</v>
      </c>
      <c r="K46" s="155"/>
      <c r="L46" s="135" t="s">
        <v>58</v>
      </c>
      <c r="M46" s="135"/>
      <c r="N46" s="135"/>
      <c r="O46" s="135"/>
      <c r="P46" s="58"/>
    </row>
    <row r="47" spans="2:16" ht="27.65" customHeight="1" x14ac:dyDescent="0.35">
      <c r="B47" s="68"/>
      <c r="C47" s="92" t="s">
        <v>59</v>
      </c>
      <c r="D47" s="97"/>
      <c r="E47" s="97"/>
      <c r="F47" s="97"/>
      <c r="G47" s="97"/>
      <c r="H47" s="97"/>
      <c r="I47" s="97"/>
      <c r="J47" s="97"/>
      <c r="K47" s="98"/>
      <c r="L47" s="129"/>
      <c r="M47" s="129"/>
      <c r="N47" s="129"/>
      <c r="O47" s="129"/>
      <c r="P47" s="58"/>
    </row>
    <row r="48" spans="2:16" ht="27.65" customHeight="1" x14ac:dyDescent="0.35">
      <c r="B48" s="68"/>
      <c r="C48" s="92" t="s">
        <v>60</v>
      </c>
      <c r="D48" s="97"/>
      <c r="E48" s="97"/>
      <c r="F48" s="97"/>
      <c r="G48" s="97"/>
      <c r="H48" s="97"/>
      <c r="I48" s="97"/>
      <c r="J48" s="97"/>
      <c r="K48" s="98"/>
      <c r="L48" s="129"/>
      <c r="M48" s="129"/>
      <c r="N48" s="129"/>
      <c r="O48" s="129"/>
      <c r="P48" s="58"/>
    </row>
    <row r="49" spans="2:16" ht="27.65" customHeight="1" x14ac:dyDescent="0.35">
      <c r="B49" s="68"/>
      <c r="C49" s="92" t="s">
        <v>61</v>
      </c>
      <c r="D49" s="97"/>
      <c r="E49" s="97"/>
      <c r="F49" s="97"/>
      <c r="G49" s="97"/>
      <c r="H49" s="97"/>
      <c r="I49" s="97"/>
      <c r="J49" s="97"/>
      <c r="K49" s="98"/>
      <c r="L49" s="129"/>
      <c r="M49" s="129"/>
      <c r="N49" s="129"/>
      <c r="O49" s="129"/>
      <c r="P49" s="58"/>
    </row>
    <row r="50" spans="2:16" ht="27.65" customHeight="1" x14ac:dyDescent="0.35">
      <c r="B50" s="68"/>
      <c r="C50" s="92" t="s">
        <v>62</v>
      </c>
      <c r="D50" s="97"/>
      <c r="E50" s="97"/>
      <c r="F50" s="97"/>
      <c r="G50" s="97"/>
      <c r="H50" s="97"/>
      <c r="I50" s="97"/>
      <c r="J50" s="97"/>
      <c r="K50" s="98"/>
      <c r="L50" s="129"/>
      <c r="M50" s="129"/>
      <c r="N50" s="129"/>
      <c r="O50" s="129"/>
      <c r="P50" s="58"/>
    </row>
    <row r="51" spans="2:16" ht="27.65" customHeight="1" x14ac:dyDescent="0.35">
      <c r="B51" s="68"/>
      <c r="C51" s="92" t="s">
        <v>63</v>
      </c>
      <c r="D51" s="97"/>
      <c r="E51" s="97"/>
      <c r="F51" s="97"/>
      <c r="G51" s="97"/>
      <c r="H51" s="97"/>
      <c r="I51" s="97"/>
      <c r="J51" s="97"/>
      <c r="K51" s="98"/>
      <c r="L51" s="129"/>
      <c r="M51" s="129"/>
      <c r="N51" s="129"/>
      <c r="O51" s="129"/>
      <c r="P51" s="58"/>
    </row>
    <row r="52" spans="2:16" ht="27.65" customHeight="1" x14ac:dyDescent="0.35">
      <c r="B52" s="68"/>
      <c r="C52" s="92" t="s">
        <v>64</v>
      </c>
      <c r="D52" s="97"/>
      <c r="E52" s="97"/>
      <c r="F52" s="97"/>
      <c r="G52" s="97"/>
      <c r="H52" s="97"/>
      <c r="I52" s="97"/>
      <c r="J52" s="97"/>
      <c r="K52" s="98"/>
      <c r="L52" s="129"/>
      <c r="M52" s="129"/>
      <c r="N52" s="129"/>
      <c r="O52" s="129"/>
      <c r="P52" s="58"/>
    </row>
    <row r="53" spans="2:16" ht="27.65" customHeight="1" x14ac:dyDescent="0.35">
      <c r="B53" s="68"/>
      <c r="C53" s="92" t="s">
        <v>65</v>
      </c>
      <c r="D53" s="97"/>
      <c r="E53" s="97"/>
      <c r="F53" s="97"/>
      <c r="G53" s="97"/>
      <c r="H53" s="97"/>
      <c r="I53" s="97"/>
      <c r="J53" s="97"/>
      <c r="K53" s="98"/>
      <c r="L53" s="129"/>
      <c r="M53" s="129"/>
      <c r="N53" s="129"/>
      <c r="O53" s="129"/>
      <c r="P53" s="58"/>
    </row>
    <row r="54" spans="2:16" ht="27.65" customHeight="1" x14ac:dyDescent="0.35">
      <c r="B54" s="68"/>
      <c r="C54" s="92" t="s">
        <v>66</v>
      </c>
      <c r="D54" s="97"/>
      <c r="E54" s="97"/>
      <c r="F54" s="97"/>
      <c r="G54" s="97"/>
      <c r="H54" s="97"/>
      <c r="I54" s="97"/>
      <c r="J54" s="97"/>
      <c r="K54" s="98"/>
      <c r="L54" s="129"/>
      <c r="M54" s="129"/>
      <c r="N54" s="129"/>
      <c r="O54" s="129"/>
      <c r="P54" s="58"/>
    </row>
    <row r="55" spans="2:16" ht="27.65" customHeight="1" x14ac:dyDescent="0.35">
      <c r="B55" s="68"/>
      <c r="C55" s="92" t="s">
        <v>67</v>
      </c>
      <c r="D55" s="97"/>
      <c r="E55" s="97"/>
      <c r="F55" s="97"/>
      <c r="G55" s="97"/>
      <c r="H55" s="97"/>
      <c r="I55" s="97"/>
      <c r="J55" s="97"/>
      <c r="K55" s="98"/>
      <c r="L55" s="129"/>
      <c r="M55" s="129"/>
      <c r="N55" s="129"/>
      <c r="O55" s="129"/>
      <c r="P55" s="58"/>
    </row>
    <row r="56" spans="2:16" ht="27.65" customHeight="1" x14ac:dyDescent="0.35">
      <c r="B56" s="68"/>
      <c r="C56" s="92" t="s">
        <v>68</v>
      </c>
      <c r="D56" s="97"/>
      <c r="E56" s="97"/>
      <c r="F56" s="97"/>
      <c r="G56" s="97"/>
      <c r="H56" s="97"/>
      <c r="I56" s="97"/>
      <c r="J56" s="97"/>
      <c r="K56" s="98"/>
      <c r="L56" s="129"/>
      <c r="M56" s="129"/>
      <c r="N56" s="129"/>
      <c r="O56" s="129"/>
      <c r="P56" s="58"/>
    </row>
    <row r="57" spans="2:16" ht="27.65" customHeight="1" x14ac:dyDescent="0.35">
      <c r="B57" s="68"/>
      <c r="C57" s="73"/>
      <c r="D57" s="64"/>
      <c r="E57" s="64"/>
      <c r="F57" s="74"/>
      <c r="G57" s="74"/>
      <c r="H57" s="74"/>
      <c r="I57" s="74"/>
      <c r="J57" s="75"/>
      <c r="K57" s="75"/>
      <c r="L57" s="75"/>
      <c r="M57" s="75"/>
      <c r="N57" s="55"/>
      <c r="O57" s="55"/>
      <c r="P57" s="58"/>
    </row>
    <row r="58" spans="2:16" ht="18" x14ac:dyDescent="0.35">
      <c r="B58" s="130" t="s">
        <v>69</v>
      </c>
      <c r="C58" s="131"/>
      <c r="D58" s="131"/>
      <c r="E58" s="131"/>
      <c r="F58" s="131"/>
      <c r="G58" s="131"/>
      <c r="H58" s="131"/>
      <c r="I58" s="131"/>
      <c r="J58" s="131"/>
      <c r="K58" s="131"/>
      <c r="L58" s="131"/>
      <c r="M58" s="131"/>
      <c r="N58" s="131"/>
      <c r="O58" s="131"/>
      <c r="P58" s="132"/>
    </row>
    <row r="59" spans="2:16" ht="14.5" x14ac:dyDescent="0.35">
      <c r="B59" s="54"/>
      <c r="C59" s="55"/>
      <c r="D59" s="55"/>
      <c r="E59" s="55"/>
      <c r="F59" s="55"/>
      <c r="G59" s="55"/>
      <c r="H59" s="55"/>
      <c r="I59" s="55"/>
      <c r="J59" s="55"/>
      <c r="K59" s="55"/>
      <c r="L59" s="55"/>
      <c r="M59" s="55"/>
      <c r="N59" s="55"/>
      <c r="O59" s="55"/>
      <c r="P59" s="58"/>
    </row>
    <row r="60" spans="2:16" ht="14.5" x14ac:dyDescent="0.35">
      <c r="B60" s="68"/>
      <c r="C60" s="70" t="s">
        <v>70</v>
      </c>
      <c r="D60" s="55"/>
      <c r="E60" s="55"/>
      <c r="F60" s="55"/>
      <c r="G60" s="55"/>
      <c r="H60" s="55"/>
      <c r="I60" s="55"/>
      <c r="J60" s="55"/>
      <c r="K60" s="55"/>
      <c r="L60" s="55"/>
      <c r="M60" s="55"/>
      <c r="N60" s="55"/>
      <c r="O60" s="55"/>
      <c r="P60" s="58"/>
    </row>
    <row r="61" spans="2:16" ht="6" customHeight="1" x14ac:dyDescent="0.35">
      <c r="B61" s="68"/>
      <c r="C61" s="71"/>
      <c r="D61" s="55"/>
      <c r="E61" s="55"/>
      <c r="F61" s="55"/>
      <c r="G61" s="55"/>
      <c r="H61" s="55"/>
      <c r="I61" s="55"/>
      <c r="J61" s="55"/>
      <c r="K61" s="55"/>
      <c r="L61" s="55"/>
      <c r="M61" s="55"/>
      <c r="N61" s="55"/>
      <c r="O61" s="55"/>
      <c r="P61" s="58"/>
    </row>
    <row r="62" spans="2:16" ht="17.899999999999999" customHeight="1" x14ac:dyDescent="0.35">
      <c r="B62" s="54"/>
      <c r="C62" s="71" t="s">
        <v>71</v>
      </c>
      <c r="P62" s="58"/>
    </row>
    <row r="63" spans="2:16" ht="7.4" customHeight="1" x14ac:dyDescent="0.35">
      <c r="B63" s="68"/>
      <c r="P63" s="58"/>
    </row>
    <row r="64" spans="2:16" ht="53.9" customHeight="1" x14ac:dyDescent="0.35">
      <c r="B64" s="68"/>
      <c r="C64" s="76" t="s">
        <v>72</v>
      </c>
      <c r="D64" s="160" t="s">
        <v>73</v>
      </c>
      <c r="E64" s="161"/>
      <c r="F64" s="77" t="str">
        <f>IF(ISBLANK(C47),"",C47)</f>
        <v>[Site Name1]</v>
      </c>
      <c r="G64" s="77" t="str">
        <f>IF(ISBLANK(C48),"",C48)</f>
        <v>[Site Name2]</v>
      </c>
      <c r="H64" s="77" t="str">
        <f>IF(ISBLANK(C49),"",C49)</f>
        <v>[Site Name3]</v>
      </c>
      <c r="I64" s="77" t="str">
        <f>IF(ISBLANK(C50),"",C50)</f>
        <v>[Site Name4]</v>
      </c>
      <c r="J64" s="77" t="str">
        <f>IF(ISBLANK(C51),"",C51)</f>
        <v>[Site Name5]</v>
      </c>
      <c r="K64" s="77" t="str">
        <f>IF(ISBLANK(C52),"",C52)</f>
        <v>[Site Name6]</v>
      </c>
      <c r="L64" s="77" t="str">
        <f>IF(ISBLANK(C53),"",C53)</f>
        <v>[Site Name7]</v>
      </c>
      <c r="M64" s="77" t="str">
        <f>IF(ISBLANK(C54),"",C54)</f>
        <v>[Site Name8]</v>
      </c>
      <c r="N64" s="77" t="str">
        <f>IF(ISBLANK(C55),"",C55)</f>
        <v>[Site Name9]</v>
      </c>
      <c r="O64" s="78" t="str">
        <f>IF(ISBLANK(C56),"",C56)</f>
        <v>[Site Name10]</v>
      </c>
      <c r="P64" s="58"/>
    </row>
    <row r="65" spans="2:16" ht="27.65" customHeight="1" x14ac:dyDescent="0.35">
      <c r="B65" s="68"/>
      <c r="C65" s="92"/>
      <c r="D65" s="98"/>
      <c r="E65" s="146"/>
      <c r="F65" s="93" t="b">
        <v>0</v>
      </c>
      <c r="G65" s="93" t="b">
        <v>0</v>
      </c>
      <c r="H65" s="93" t="b">
        <v>0</v>
      </c>
      <c r="I65" s="93" t="b">
        <v>0</v>
      </c>
      <c r="J65" s="93" t="b">
        <v>0</v>
      </c>
      <c r="K65" s="93"/>
      <c r="L65" s="93" t="b">
        <v>0</v>
      </c>
      <c r="M65" s="93" t="b">
        <v>0</v>
      </c>
      <c r="N65" s="93" t="b">
        <v>0</v>
      </c>
      <c r="O65" s="93" t="b">
        <v>0</v>
      </c>
      <c r="P65" s="58"/>
    </row>
    <row r="66" spans="2:16" ht="27.65" customHeight="1" x14ac:dyDescent="0.35">
      <c r="B66" s="68"/>
      <c r="C66" s="92"/>
      <c r="D66" s="98"/>
      <c r="E66" s="146"/>
      <c r="F66" s="93" t="b">
        <v>0</v>
      </c>
      <c r="G66" s="93" t="b">
        <v>0</v>
      </c>
      <c r="H66" s="93" t="b">
        <v>0</v>
      </c>
      <c r="I66" s="93" t="b">
        <v>0</v>
      </c>
      <c r="J66" s="93"/>
      <c r="K66" s="93"/>
      <c r="L66" s="93" t="b">
        <v>0</v>
      </c>
      <c r="M66" s="93" t="b">
        <v>0</v>
      </c>
      <c r="N66" s="93" t="b">
        <v>0</v>
      </c>
      <c r="O66" s="93" t="b">
        <v>0</v>
      </c>
      <c r="P66" s="58"/>
    </row>
    <row r="67" spans="2:16" ht="27.65" customHeight="1" x14ac:dyDescent="0.35">
      <c r="B67" s="68"/>
      <c r="C67" s="92"/>
      <c r="D67" s="98"/>
      <c r="E67" s="146"/>
      <c r="F67" s="93" t="b">
        <v>0</v>
      </c>
      <c r="G67" s="93" t="b">
        <v>0</v>
      </c>
      <c r="H67" s="93" t="b">
        <v>0</v>
      </c>
      <c r="I67" s="93" t="b">
        <v>0</v>
      </c>
      <c r="J67" s="93" t="b">
        <v>0</v>
      </c>
      <c r="K67" s="93" t="b">
        <v>0</v>
      </c>
      <c r="L67" s="93" t="b">
        <v>0</v>
      </c>
      <c r="M67" s="93" t="b">
        <v>0</v>
      </c>
      <c r="N67" s="93" t="b">
        <v>0</v>
      </c>
      <c r="O67" s="93" t="b">
        <v>0</v>
      </c>
      <c r="P67" s="58"/>
    </row>
    <row r="68" spans="2:16" ht="27.65" customHeight="1" x14ac:dyDescent="0.35">
      <c r="B68" s="68"/>
      <c r="C68" s="92"/>
      <c r="D68" s="98"/>
      <c r="E68" s="146"/>
      <c r="F68" s="93" t="b">
        <v>0</v>
      </c>
      <c r="G68" s="93" t="b">
        <v>0</v>
      </c>
      <c r="H68" s="93" t="b">
        <v>0</v>
      </c>
      <c r="I68" s="93" t="b">
        <v>0</v>
      </c>
      <c r="J68" s="93"/>
      <c r="K68" s="93"/>
      <c r="L68" s="93" t="b">
        <v>0</v>
      </c>
      <c r="M68" s="93" t="b">
        <v>0</v>
      </c>
      <c r="N68" s="93" t="b">
        <v>0</v>
      </c>
      <c r="O68" s="93" t="b">
        <v>0</v>
      </c>
      <c r="P68" s="58"/>
    </row>
    <row r="69" spans="2:16" ht="14.5" x14ac:dyDescent="0.35">
      <c r="B69" s="54"/>
      <c r="C69" s="55"/>
      <c r="D69" s="55"/>
      <c r="E69" s="55"/>
      <c r="F69" s="55"/>
      <c r="G69" s="55"/>
      <c r="H69" s="55"/>
      <c r="I69" s="55"/>
      <c r="J69" s="55"/>
      <c r="K69" s="55"/>
      <c r="L69" s="55"/>
      <c r="M69" s="55"/>
      <c r="N69" s="55"/>
      <c r="O69" s="55"/>
      <c r="P69" s="58"/>
    </row>
    <row r="70" spans="2:16" ht="14.5" x14ac:dyDescent="0.35">
      <c r="B70" s="54"/>
      <c r="C70" s="55"/>
      <c r="D70" s="55"/>
      <c r="E70" s="55"/>
      <c r="F70" s="55"/>
      <c r="G70" s="55"/>
      <c r="H70" s="55"/>
      <c r="I70" s="55"/>
      <c r="J70" s="55"/>
      <c r="K70" s="55"/>
      <c r="L70" s="55"/>
      <c r="M70" s="55"/>
      <c r="N70" s="55"/>
      <c r="O70" s="55"/>
      <c r="P70" s="58"/>
    </row>
    <row r="71" spans="2:16" ht="14.5" x14ac:dyDescent="0.35">
      <c r="B71" s="54"/>
      <c r="C71" s="70" t="s">
        <v>74</v>
      </c>
      <c r="D71" s="55"/>
      <c r="E71" s="55"/>
      <c r="F71" s="55"/>
      <c r="G71" s="55"/>
      <c r="H71" s="55"/>
      <c r="I71" s="55"/>
      <c r="J71" s="55"/>
      <c r="K71" s="55"/>
      <c r="L71" s="55"/>
      <c r="M71" s="55"/>
      <c r="N71" s="55"/>
      <c r="O71" s="55"/>
      <c r="P71" s="58"/>
    </row>
    <row r="72" spans="2:16" ht="6.75" customHeight="1" x14ac:dyDescent="0.35">
      <c r="B72" s="54"/>
      <c r="C72" s="71"/>
      <c r="D72" s="55"/>
      <c r="E72" s="55"/>
      <c r="F72" s="55"/>
      <c r="G72" s="55"/>
      <c r="H72" s="55"/>
      <c r="I72" s="55"/>
      <c r="J72" s="55"/>
      <c r="K72" s="55"/>
      <c r="L72" s="55"/>
      <c r="M72" s="55"/>
      <c r="N72" s="55"/>
      <c r="O72" s="55"/>
      <c r="P72" s="58"/>
    </row>
    <row r="73" spans="2:16" ht="18.649999999999999" customHeight="1" thickBot="1" x14ac:dyDescent="0.4">
      <c r="B73" s="54"/>
      <c r="C73" s="71" t="s">
        <v>75</v>
      </c>
      <c r="L73" s="55"/>
      <c r="M73" s="55"/>
      <c r="N73" s="55"/>
      <c r="O73" s="55"/>
      <c r="P73" s="58"/>
    </row>
    <row r="74" spans="2:16" ht="23.15" customHeight="1" thickBot="1" x14ac:dyDescent="0.4">
      <c r="B74" s="54"/>
      <c r="F74" s="126" t="s">
        <v>76</v>
      </c>
      <c r="G74" s="127"/>
      <c r="H74" s="127"/>
      <c r="I74" s="127"/>
      <c r="J74" s="127"/>
      <c r="K74" s="127"/>
      <c r="L74" s="127"/>
      <c r="M74" s="127"/>
      <c r="N74" s="127"/>
      <c r="O74" s="128"/>
      <c r="P74" s="58"/>
    </row>
    <row r="75" spans="2:16" ht="48.65" customHeight="1" x14ac:dyDescent="0.35">
      <c r="B75" s="54"/>
      <c r="C75" s="72" t="s">
        <v>77</v>
      </c>
      <c r="D75" s="115" t="s">
        <v>78</v>
      </c>
      <c r="E75" s="119"/>
      <c r="F75" s="120" t="s">
        <v>79</v>
      </c>
      <c r="G75" s="121"/>
      <c r="H75" s="122" t="s">
        <v>80</v>
      </c>
      <c r="I75" s="123"/>
      <c r="J75" s="123" t="s">
        <v>81</v>
      </c>
      <c r="K75" s="123"/>
      <c r="L75" s="123" t="s">
        <v>82</v>
      </c>
      <c r="M75" s="123"/>
      <c r="N75" s="124" t="s">
        <v>83</v>
      </c>
      <c r="O75" s="125"/>
      <c r="P75" s="58"/>
    </row>
    <row r="76" spans="2:16" ht="24.65" customHeight="1" x14ac:dyDescent="0.35">
      <c r="B76" s="54"/>
      <c r="C76" s="78" t="str">
        <f>IF(ISBLANK(C65),"",C65)</f>
        <v/>
      </c>
      <c r="D76" s="97"/>
      <c r="E76" s="98"/>
      <c r="F76" s="116" t="b">
        <v>0</v>
      </c>
      <c r="G76" s="114"/>
      <c r="H76" s="117" t="b">
        <v>0</v>
      </c>
      <c r="I76" s="114"/>
      <c r="J76" s="114" t="b">
        <v>0</v>
      </c>
      <c r="K76" s="114"/>
      <c r="L76" s="114" t="b">
        <v>0</v>
      </c>
      <c r="M76" s="114"/>
      <c r="N76" s="114" t="b">
        <v>0</v>
      </c>
      <c r="O76" s="118"/>
      <c r="P76" s="58"/>
    </row>
    <row r="77" spans="2:16" ht="24.65" customHeight="1" x14ac:dyDescent="0.35">
      <c r="B77" s="54"/>
      <c r="C77" s="78" t="str">
        <f t="shared" ref="C77:C79" si="0">IF(ISBLANK(C66),"",C66)</f>
        <v/>
      </c>
      <c r="D77" s="97"/>
      <c r="E77" s="98"/>
      <c r="F77" s="116" t="b">
        <v>0</v>
      </c>
      <c r="G77" s="114"/>
      <c r="H77" s="117" t="b">
        <v>0</v>
      </c>
      <c r="I77" s="114"/>
      <c r="J77" s="114" t="b">
        <v>0</v>
      </c>
      <c r="K77" s="114"/>
      <c r="L77" s="114" t="b">
        <v>0</v>
      </c>
      <c r="M77" s="114"/>
      <c r="N77" s="114" t="b">
        <v>0</v>
      </c>
      <c r="O77" s="118"/>
      <c r="P77" s="58"/>
    </row>
    <row r="78" spans="2:16" ht="24.65" customHeight="1" x14ac:dyDescent="0.35">
      <c r="B78" s="54"/>
      <c r="C78" s="78" t="str">
        <f t="shared" si="0"/>
        <v/>
      </c>
      <c r="D78" s="97"/>
      <c r="E78" s="98"/>
      <c r="F78" s="116" t="b">
        <v>0</v>
      </c>
      <c r="G78" s="114"/>
      <c r="H78" s="117" t="b">
        <v>0</v>
      </c>
      <c r="I78" s="114"/>
      <c r="J78" s="114" t="b">
        <v>0</v>
      </c>
      <c r="K78" s="114"/>
      <c r="L78" s="114" t="b">
        <v>0</v>
      </c>
      <c r="M78" s="114"/>
      <c r="N78" s="114" t="b">
        <v>0</v>
      </c>
      <c r="O78" s="118"/>
      <c r="P78" s="58"/>
    </row>
    <row r="79" spans="2:16" ht="24.65" customHeight="1" thickBot="1" x14ac:dyDescent="0.4">
      <c r="B79" s="54"/>
      <c r="C79" s="78" t="str">
        <f t="shared" si="0"/>
        <v/>
      </c>
      <c r="D79" s="97"/>
      <c r="E79" s="98"/>
      <c r="F79" s="99" t="b">
        <v>0</v>
      </c>
      <c r="G79" s="100"/>
      <c r="H79" s="101" t="b">
        <v>0</v>
      </c>
      <c r="I79" s="100"/>
      <c r="J79" s="100" t="b">
        <v>0</v>
      </c>
      <c r="K79" s="100"/>
      <c r="L79" s="100" t="b">
        <v>0</v>
      </c>
      <c r="M79" s="100"/>
      <c r="N79" s="100" t="b">
        <v>0</v>
      </c>
      <c r="O79" s="102"/>
      <c r="P79" s="58"/>
    </row>
    <row r="80" spans="2:16" ht="14.5" x14ac:dyDescent="0.35">
      <c r="B80" s="54"/>
      <c r="C80" s="55"/>
      <c r="D80" s="55"/>
      <c r="E80" s="55"/>
      <c r="F80" s="55"/>
      <c r="G80" s="55"/>
      <c r="H80" s="55"/>
      <c r="I80" s="55"/>
      <c r="J80" s="55"/>
      <c r="K80" s="55"/>
      <c r="L80" s="55"/>
      <c r="M80" s="55"/>
      <c r="N80" s="55"/>
      <c r="O80" s="55"/>
      <c r="P80" s="58"/>
    </row>
    <row r="81" spans="2:16" ht="14.5" x14ac:dyDescent="0.35">
      <c r="B81" s="54"/>
      <c r="C81" s="55"/>
      <c r="D81" s="55"/>
      <c r="E81" s="55"/>
      <c r="F81" s="55"/>
      <c r="G81" s="55"/>
      <c r="H81" s="55"/>
      <c r="I81" s="55"/>
      <c r="J81" s="55"/>
      <c r="K81" s="55"/>
      <c r="L81" s="55"/>
      <c r="M81" s="55"/>
      <c r="N81" s="55"/>
      <c r="O81" s="55"/>
      <c r="P81" s="58"/>
    </row>
    <row r="82" spans="2:16" ht="14.5" x14ac:dyDescent="0.35">
      <c r="B82" s="54"/>
      <c r="C82" s="70" t="s">
        <v>84</v>
      </c>
      <c r="D82" s="55"/>
      <c r="E82" s="55"/>
      <c r="F82" s="55"/>
      <c r="G82" s="55"/>
      <c r="H82" s="55"/>
      <c r="I82" s="55"/>
      <c r="J82" s="55"/>
      <c r="K82" s="55"/>
      <c r="L82" s="55"/>
      <c r="M82" s="55"/>
      <c r="N82" s="55"/>
      <c r="O82" s="55"/>
      <c r="P82" s="58"/>
    </row>
    <row r="83" spans="2:16" ht="14.5" x14ac:dyDescent="0.35">
      <c r="B83" s="54"/>
      <c r="C83" s="55" t="s">
        <v>85</v>
      </c>
      <c r="D83" s="55"/>
      <c r="E83" s="55"/>
      <c r="F83" s="55"/>
      <c r="G83" s="55"/>
      <c r="H83" s="55"/>
      <c r="I83" s="55"/>
      <c r="J83" s="55"/>
      <c r="K83" s="55"/>
      <c r="L83" s="55"/>
      <c r="M83" s="55"/>
      <c r="N83" s="55"/>
      <c r="O83" s="55"/>
      <c r="P83" s="58"/>
    </row>
    <row r="84" spans="2:16" ht="14.5" x14ac:dyDescent="0.35">
      <c r="B84" s="54"/>
      <c r="C84" s="55"/>
      <c r="D84" s="55"/>
      <c r="E84" s="55"/>
      <c r="F84" s="55"/>
      <c r="G84" s="55"/>
      <c r="H84" s="55"/>
      <c r="I84" s="55"/>
      <c r="J84" s="55"/>
      <c r="K84" s="55"/>
      <c r="L84" s="55"/>
      <c r="M84" s="55"/>
      <c r="N84" s="55"/>
      <c r="O84" s="55"/>
      <c r="P84" s="58"/>
    </row>
    <row r="85" spans="2:16" ht="24" customHeight="1" x14ac:dyDescent="0.35">
      <c r="B85" s="54"/>
      <c r="D85" s="172" t="s">
        <v>86</v>
      </c>
      <c r="E85" s="173"/>
      <c r="F85" s="173"/>
      <c r="G85" s="173"/>
      <c r="H85" s="173"/>
      <c r="I85" s="173"/>
      <c r="J85" s="173"/>
      <c r="K85" s="173"/>
      <c r="L85" s="173"/>
      <c r="M85" s="173"/>
      <c r="N85" s="173"/>
      <c r="O85" s="174"/>
      <c r="P85" s="58"/>
    </row>
    <row r="86" spans="2:16" ht="41.15" customHeight="1" x14ac:dyDescent="0.35">
      <c r="B86" s="54"/>
      <c r="C86" s="79" t="s">
        <v>77</v>
      </c>
      <c r="D86" s="133" t="s">
        <v>87</v>
      </c>
      <c r="E86" s="133"/>
      <c r="F86" s="115" t="s">
        <v>88</v>
      </c>
      <c r="G86" s="115"/>
      <c r="H86" s="115" t="s">
        <v>89</v>
      </c>
      <c r="I86" s="115"/>
      <c r="J86" s="115" t="s">
        <v>90</v>
      </c>
      <c r="K86" s="115"/>
      <c r="L86" s="115" t="s">
        <v>91</v>
      </c>
      <c r="M86" s="115"/>
      <c r="N86" s="115" t="s">
        <v>92</v>
      </c>
      <c r="O86" s="115"/>
      <c r="P86" s="58"/>
    </row>
    <row r="87" spans="2:16" ht="28.5" customHeight="1" x14ac:dyDescent="0.35">
      <c r="B87" s="54"/>
      <c r="C87" s="80" t="str">
        <f>IF(ISBLANK(C65),"",C65)</f>
        <v/>
      </c>
      <c r="D87" s="114" t="b">
        <v>0</v>
      </c>
      <c r="E87" s="114"/>
      <c r="F87" s="114" t="b">
        <v>0</v>
      </c>
      <c r="G87" s="114"/>
      <c r="H87" s="114" t="b">
        <v>0</v>
      </c>
      <c r="I87" s="114"/>
      <c r="J87" s="114" t="b">
        <v>0</v>
      </c>
      <c r="K87" s="114"/>
      <c r="L87" s="114" t="b">
        <v>0</v>
      </c>
      <c r="M87" s="114"/>
      <c r="N87" s="114" t="b">
        <v>0</v>
      </c>
      <c r="O87" s="114"/>
      <c r="P87" s="58"/>
    </row>
    <row r="88" spans="2:16" ht="28.5" customHeight="1" x14ac:dyDescent="0.35">
      <c r="B88" s="54"/>
      <c r="C88" s="80" t="str">
        <f t="shared" ref="C88:C90" si="1">IF(ISBLANK(C66),"",C66)</f>
        <v/>
      </c>
      <c r="D88" s="114" t="b">
        <v>0</v>
      </c>
      <c r="E88" s="114"/>
      <c r="F88" s="114" t="b">
        <v>0</v>
      </c>
      <c r="G88" s="114"/>
      <c r="H88" s="114" t="b">
        <v>0</v>
      </c>
      <c r="I88" s="114"/>
      <c r="J88" s="114" t="b">
        <v>0</v>
      </c>
      <c r="K88" s="114"/>
      <c r="L88" s="114" t="b">
        <v>0</v>
      </c>
      <c r="M88" s="114"/>
      <c r="N88" s="114" t="b">
        <v>0</v>
      </c>
      <c r="O88" s="114"/>
      <c r="P88" s="58"/>
    </row>
    <row r="89" spans="2:16" ht="28.5" customHeight="1" x14ac:dyDescent="0.35">
      <c r="B89" s="54"/>
      <c r="C89" s="80" t="str">
        <f t="shared" si="1"/>
        <v/>
      </c>
      <c r="D89" s="114" t="b">
        <v>0</v>
      </c>
      <c r="E89" s="114"/>
      <c r="F89" s="114" t="b">
        <v>0</v>
      </c>
      <c r="G89" s="114"/>
      <c r="H89" s="114" t="b">
        <v>0</v>
      </c>
      <c r="I89" s="114"/>
      <c r="J89" s="114" t="b">
        <v>0</v>
      </c>
      <c r="K89" s="114"/>
      <c r="L89" s="114" t="b">
        <v>0</v>
      </c>
      <c r="M89" s="114"/>
      <c r="N89" s="114" t="b">
        <v>0</v>
      </c>
      <c r="O89" s="114"/>
      <c r="P89" s="58"/>
    </row>
    <row r="90" spans="2:16" ht="28.5" customHeight="1" x14ac:dyDescent="0.35">
      <c r="B90" s="54"/>
      <c r="C90" s="80" t="str">
        <f t="shared" si="1"/>
        <v/>
      </c>
      <c r="D90" s="114" t="b">
        <v>0</v>
      </c>
      <c r="E90" s="114"/>
      <c r="F90" s="114" t="b">
        <v>0</v>
      </c>
      <c r="G90" s="114"/>
      <c r="H90" s="114" t="b">
        <v>0</v>
      </c>
      <c r="I90" s="114"/>
      <c r="J90" s="114" t="b">
        <v>0</v>
      </c>
      <c r="K90" s="114"/>
      <c r="L90" s="114" t="b">
        <v>0</v>
      </c>
      <c r="M90" s="114"/>
      <c r="N90" s="114" t="b">
        <v>0</v>
      </c>
      <c r="O90" s="114"/>
      <c r="P90" s="58"/>
    </row>
    <row r="91" spans="2:16" ht="14.5" x14ac:dyDescent="0.35">
      <c r="B91" s="54"/>
      <c r="D91" s="55"/>
      <c r="E91" s="55"/>
      <c r="H91" s="103" t="str">
        <f>IF(H90="Does not match Grant Offer",F80-H89,"")</f>
        <v/>
      </c>
      <c r="I91" s="103"/>
      <c r="J91" s="55"/>
      <c r="K91" s="55"/>
      <c r="L91" s="55"/>
      <c r="M91" s="55"/>
      <c r="N91" s="55"/>
      <c r="O91" s="55"/>
      <c r="P91" s="58"/>
    </row>
    <row r="92" spans="2:16" ht="14.5" x14ac:dyDescent="0.35">
      <c r="B92" s="54"/>
      <c r="C92" s="70" t="s">
        <v>93</v>
      </c>
      <c r="D92" s="82"/>
      <c r="E92" s="82"/>
      <c r="F92" s="55"/>
      <c r="G92" s="55"/>
      <c r="H92" s="55"/>
      <c r="I92" s="55"/>
      <c r="J92" s="55"/>
      <c r="K92" s="55"/>
      <c r="L92" s="55"/>
      <c r="M92" s="55"/>
      <c r="N92" s="55"/>
      <c r="O92" s="55"/>
      <c r="P92" s="58"/>
    </row>
    <row r="93" spans="2:16" ht="6" customHeight="1" x14ac:dyDescent="0.35">
      <c r="B93" s="54"/>
      <c r="C93" s="70"/>
      <c r="D93" s="82"/>
      <c r="E93" s="82"/>
      <c r="F93" s="55"/>
      <c r="G93" s="55"/>
      <c r="H93" s="55"/>
      <c r="I93" s="55"/>
      <c r="J93" s="55"/>
      <c r="K93" s="55"/>
      <c r="L93" s="55"/>
      <c r="M93" s="55"/>
      <c r="N93" s="55"/>
      <c r="O93" s="55"/>
      <c r="P93" s="58"/>
    </row>
    <row r="94" spans="2:16" ht="14.5" x14ac:dyDescent="0.35">
      <c r="B94" s="54"/>
      <c r="C94" s="104" t="s">
        <v>94</v>
      </c>
      <c r="D94" s="105"/>
      <c r="E94" s="106"/>
      <c r="F94" s="106"/>
      <c r="G94" s="106"/>
      <c r="H94" s="106"/>
      <c r="I94" s="106"/>
      <c r="J94" s="106"/>
      <c r="K94" s="107"/>
      <c r="L94" s="55"/>
      <c r="M94" s="55"/>
      <c r="N94" s="55"/>
      <c r="O94" s="55"/>
      <c r="P94" s="58"/>
    </row>
    <row r="95" spans="2:16" ht="14.5" x14ac:dyDescent="0.35">
      <c r="B95" s="54"/>
      <c r="C95" s="104"/>
      <c r="D95" s="108"/>
      <c r="E95" s="109"/>
      <c r="F95" s="109"/>
      <c r="G95" s="109"/>
      <c r="H95" s="109"/>
      <c r="I95" s="109"/>
      <c r="J95" s="109"/>
      <c r="K95" s="110"/>
      <c r="L95" s="55"/>
      <c r="M95" s="55"/>
      <c r="N95" s="55"/>
      <c r="O95" s="55"/>
      <c r="P95" s="58"/>
    </row>
    <row r="96" spans="2:16" ht="14.5" x14ac:dyDescent="0.35">
      <c r="B96" s="54"/>
      <c r="C96" s="104"/>
      <c r="D96" s="108"/>
      <c r="E96" s="109"/>
      <c r="F96" s="109"/>
      <c r="G96" s="109"/>
      <c r="H96" s="109"/>
      <c r="I96" s="109"/>
      <c r="J96" s="109"/>
      <c r="K96" s="110"/>
      <c r="L96" s="55"/>
      <c r="M96" s="55"/>
      <c r="N96" s="55"/>
      <c r="O96" s="55"/>
      <c r="P96" s="58"/>
    </row>
    <row r="97" spans="2:16" ht="14.5" x14ac:dyDescent="0.35">
      <c r="B97" s="54"/>
      <c r="C97" s="104"/>
      <c r="D97" s="108"/>
      <c r="E97" s="109"/>
      <c r="F97" s="109"/>
      <c r="G97" s="109"/>
      <c r="H97" s="109"/>
      <c r="I97" s="109"/>
      <c r="J97" s="109"/>
      <c r="K97" s="110"/>
      <c r="L97" s="55"/>
      <c r="M97" s="55"/>
      <c r="N97" s="55"/>
      <c r="O97" s="55"/>
      <c r="P97" s="58"/>
    </row>
    <row r="98" spans="2:16" ht="14.5" x14ac:dyDescent="0.35">
      <c r="B98" s="54"/>
      <c r="C98" s="104"/>
      <c r="D98" s="111"/>
      <c r="E98" s="112"/>
      <c r="F98" s="112"/>
      <c r="G98" s="112"/>
      <c r="H98" s="112"/>
      <c r="I98" s="112"/>
      <c r="J98" s="112"/>
      <c r="K98" s="113"/>
      <c r="L98" s="55"/>
      <c r="M98" s="55"/>
      <c r="N98" s="55"/>
      <c r="O98" s="55"/>
      <c r="P98" s="58"/>
    </row>
    <row r="99" spans="2:16" ht="14.5" x14ac:dyDescent="0.35">
      <c r="B99" s="54"/>
      <c r="C99" s="55"/>
      <c r="D99" s="55"/>
      <c r="E99" s="55"/>
      <c r="F99" s="55"/>
      <c r="G99" s="55"/>
      <c r="H99" s="55"/>
      <c r="I99" s="55"/>
      <c r="J99" s="55"/>
      <c r="K99" s="55"/>
      <c r="L99" s="55"/>
      <c r="M99" s="55"/>
      <c r="N99" s="55"/>
      <c r="O99" s="55"/>
      <c r="P99" s="58"/>
    </row>
    <row r="100" spans="2:16" ht="14.5" x14ac:dyDescent="0.35">
      <c r="B100" s="54"/>
      <c r="C100" s="55"/>
      <c r="D100" s="55"/>
      <c r="E100" s="55"/>
      <c r="F100" s="55"/>
      <c r="G100" s="55"/>
      <c r="H100" s="55"/>
      <c r="I100" s="55"/>
      <c r="J100" s="55"/>
      <c r="K100" s="55"/>
      <c r="L100" s="55"/>
      <c r="M100" s="55"/>
      <c r="N100" s="55"/>
      <c r="O100" s="55"/>
      <c r="P100" s="58"/>
    </row>
    <row r="101" spans="2:16" ht="18" x14ac:dyDescent="0.35">
      <c r="B101" s="130" t="s">
        <v>95</v>
      </c>
      <c r="C101" s="131"/>
      <c r="D101" s="131"/>
      <c r="E101" s="131"/>
      <c r="F101" s="131"/>
      <c r="G101" s="131"/>
      <c r="H101" s="131"/>
      <c r="I101" s="131"/>
      <c r="J101" s="131"/>
      <c r="K101" s="131"/>
      <c r="L101" s="131"/>
      <c r="M101" s="131"/>
      <c r="N101" s="131"/>
      <c r="O101" s="131"/>
      <c r="P101" s="132"/>
    </row>
    <row r="102" spans="2:16" ht="14.5" x14ac:dyDescent="0.35">
      <c r="B102" s="54"/>
      <c r="C102" s="55"/>
      <c r="D102" s="55"/>
      <c r="E102" s="55"/>
      <c r="F102" s="55"/>
      <c r="G102" s="55"/>
      <c r="H102" s="55"/>
      <c r="I102" s="55"/>
      <c r="J102" s="55"/>
      <c r="K102" s="55"/>
      <c r="L102" s="55"/>
      <c r="M102" s="55"/>
      <c r="N102" s="55"/>
      <c r="O102" s="55"/>
      <c r="P102" s="58"/>
    </row>
    <row r="103" spans="2:16" ht="14.5" x14ac:dyDescent="0.35">
      <c r="B103" s="68"/>
      <c r="C103" s="70" t="s">
        <v>96</v>
      </c>
      <c r="D103" s="55"/>
      <c r="E103" s="55"/>
      <c r="F103" s="55"/>
      <c r="G103" s="55"/>
      <c r="H103" s="55"/>
      <c r="I103" s="55"/>
      <c r="J103" s="55"/>
      <c r="K103" s="55"/>
      <c r="L103" s="55"/>
      <c r="M103" s="55"/>
      <c r="N103" s="55"/>
      <c r="O103" s="55"/>
      <c r="P103" s="58"/>
    </row>
    <row r="104" spans="2:16" ht="6" customHeight="1" x14ac:dyDescent="0.35">
      <c r="B104" s="68"/>
      <c r="C104" s="71"/>
      <c r="D104" s="55"/>
      <c r="E104" s="55"/>
      <c r="F104" s="55"/>
      <c r="G104" s="55"/>
      <c r="H104" s="55"/>
      <c r="I104" s="55"/>
      <c r="J104" s="55"/>
      <c r="K104" s="55"/>
      <c r="L104" s="55"/>
      <c r="M104" s="55"/>
      <c r="N104" s="55"/>
      <c r="O104" s="55"/>
      <c r="P104" s="58"/>
    </row>
    <row r="105" spans="2:16" ht="17.899999999999999" customHeight="1" x14ac:dyDescent="0.35">
      <c r="B105" s="54"/>
      <c r="C105" s="71" t="s">
        <v>97</v>
      </c>
      <c r="P105" s="58"/>
    </row>
    <row r="106" spans="2:16" ht="24" customHeight="1" x14ac:dyDescent="0.35">
      <c r="B106" s="68"/>
      <c r="P106" s="58"/>
    </row>
    <row r="107" spans="2:16" ht="24" customHeight="1" x14ac:dyDescent="0.35">
      <c r="B107" s="68"/>
      <c r="C107" s="72" t="s">
        <v>98</v>
      </c>
      <c r="D107" s="176" t="s">
        <v>99</v>
      </c>
      <c r="E107" s="177"/>
      <c r="F107" s="177"/>
      <c r="G107" s="178"/>
      <c r="H107" s="176" t="s">
        <v>100</v>
      </c>
      <c r="I107" s="177"/>
      <c r="J107" s="177"/>
      <c r="K107" s="178"/>
      <c r="L107" s="176" t="s">
        <v>101</v>
      </c>
      <c r="M107" s="177"/>
      <c r="N107" s="177"/>
      <c r="O107" s="178"/>
      <c r="P107" s="58"/>
    </row>
    <row r="108" spans="2:16" ht="24" customHeight="1" x14ac:dyDescent="0.35">
      <c r="B108" s="68"/>
      <c r="C108" s="94"/>
      <c r="D108" s="98"/>
      <c r="E108" s="175"/>
      <c r="F108" s="175"/>
      <c r="G108" s="146"/>
      <c r="H108" s="98"/>
      <c r="I108" s="175"/>
      <c r="J108" s="175"/>
      <c r="K108" s="146"/>
      <c r="L108" s="179"/>
      <c r="M108" s="180"/>
      <c r="N108" s="180"/>
      <c r="O108" s="181"/>
      <c r="P108" s="58"/>
    </row>
    <row r="109" spans="2:16" ht="24" customHeight="1" x14ac:dyDescent="0.35">
      <c r="B109" s="68"/>
      <c r="C109" s="94"/>
      <c r="D109" s="98"/>
      <c r="E109" s="175"/>
      <c r="F109" s="175"/>
      <c r="G109" s="146"/>
      <c r="H109" s="98"/>
      <c r="I109" s="175"/>
      <c r="J109" s="175"/>
      <c r="K109" s="146"/>
      <c r="L109" s="179"/>
      <c r="M109" s="180"/>
      <c r="N109" s="180"/>
      <c r="O109" s="181"/>
      <c r="P109" s="58"/>
    </row>
    <row r="110" spans="2:16" ht="24" customHeight="1" x14ac:dyDescent="0.35">
      <c r="B110" s="68"/>
      <c r="C110" s="94"/>
      <c r="D110" s="98"/>
      <c r="E110" s="175"/>
      <c r="F110" s="175"/>
      <c r="G110" s="146"/>
      <c r="H110" s="98"/>
      <c r="I110" s="175"/>
      <c r="J110" s="175"/>
      <c r="K110" s="146"/>
      <c r="L110" s="179"/>
      <c r="M110" s="180"/>
      <c r="N110" s="180"/>
      <c r="O110" s="181"/>
      <c r="P110" s="58"/>
    </row>
    <row r="111" spans="2:16" ht="24" customHeight="1" x14ac:dyDescent="0.35">
      <c r="B111" s="68"/>
      <c r="C111" s="94"/>
      <c r="D111" s="98"/>
      <c r="E111" s="175"/>
      <c r="F111" s="175"/>
      <c r="G111" s="146"/>
      <c r="H111" s="98"/>
      <c r="I111" s="175"/>
      <c r="J111" s="175"/>
      <c r="K111" s="146"/>
      <c r="L111" s="179"/>
      <c r="M111" s="180"/>
      <c r="N111" s="180"/>
      <c r="O111" s="181"/>
      <c r="P111" s="58"/>
    </row>
    <row r="112" spans="2:16" ht="24" customHeight="1" x14ac:dyDescent="0.35">
      <c r="B112" s="68"/>
      <c r="C112" s="94"/>
      <c r="D112" s="98"/>
      <c r="E112" s="175"/>
      <c r="F112" s="175"/>
      <c r="G112" s="146"/>
      <c r="H112" s="98"/>
      <c r="I112" s="175"/>
      <c r="J112" s="175"/>
      <c r="K112" s="146"/>
      <c r="L112" s="179"/>
      <c r="M112" s="180"/>
      <c r="N112" s="180"/>
      <c r="O112" s="181"/>
      <c r="P112" s="58"/>
    </row>
    <row r="113" spans="2:16" ht="24" customHeight="1" x14ac:dyDescent="0.35">
      <c r="B113" s="68"/>
      <c r="P113" s="58"/>
    </row>
    <row r="114" spans="2:16" ht="18" x14ac:dyDescent="0.35">
      <c r="B114" s="59" t="s">
        <v>102</v>
      </c>
      <c r="C114" s="60"/>
      <c r="D114" s="60"/>
      <c r="E114" s="60"/>
      <c r="F114" s="60"/>
      <c r="G114" s="60"/>
      <c r="H114" s="60"/>
      <c r="I114" s="60"/>
      <c r="J114" s="60"/>
      <c r="K114" s="60"/>
      <c r="L114" s="60"/>
      <c r="M114" s="60"/>
      <c r="N114" s="60"/>
      <c r="O114" s="60"/>
      <c r="P114" s="61"/>
    </row>
    <row r="115" spans="2:16" ht="14.5" x14ac:dyDescent="0.35">
      <c r="B115" s="54"/>
      <c r="C115" s="55"/>
      <c r="D115" s="55"/>
      <c r="E115" s="55"/>
      <c r="F115" s="55"/>
      <c r="G115" s="55"/>
      <c r="H115" s="55"/>
      <c r="I115" s="55"/>
      <c r="J115" s="55"/>
      <c r="K115" s="55"/>
      <c r="L115" s="55"/>
      <c r="M115" s="55"/>
      <c r="N115" s="55"/>
      <c r="O115" s="55"/>
      <c r="P115" s="58"/>
    </row>
    <row r="116" spans="2:16" ht="14.5" x14ac:dyDescent="0.35">
      <c r="B116" s="54"/>
      <c r="C116" s="70" t="s">
        <v>103</v>
      </c>
      <c r="D116" s="55"/>
      <c r="E116" s="55"/>
      <c r="F116" s="55"/>
      <c r="G116" s="55"/>
      <c r="H116" s="55"/>
      <c r="I116" s="55"/>
      <c r="J116" s="55"/>
      <c r="K116" s="55"/>
      <c r="L116" s="55"/>
      <c r="M116" s="55"/>
      <c r="N116" s="55"/>
      <c r="O116" s="55"/>
      <c r="P116" s="58"/>
    </row>
    <row r="117" spans="2:16" ht="6" customHeight="1" x14ac:dyDescent="0.35">
      <c r="B117" s="54"/>
      <c r="C117" s="70"/>
      <c r="D117" s="55"/>
      <c r="E117" s="55"/>
      <c r="F117" s="55"/>
      <c r="G117" s="55"/>
      <c r="H117" s="55"/>
      <c r="I117" s="55"/>
      <c r="J117" s="55"/>
      <c r="K117" s="55"/>
      <c r="L117" s="55"/>
      <c r="M117" s="55"/>
      <c r="N117" s="55"/>
      <c r="O117" s="55"/>
      <c r="P117" s="58"/>
    </row>
    <row r="118" spans="2:16" ht="42" customHeight="1" x14ac:dyDescent="0.35">
      <c r="B118" s="54"/>
      <c r="C118" s="55"/>
      <c r="F118" s="162" t="s">
        <v>104</v>
      </c>
      <c r="G118" s="162"/>
      <c r="H118" s="171" t="s">
        <v>105</v>
      </c>
      <c r="I118" s="171"/>
      <c r="N118" s="55"/>
      <c r="O118" s="55"/>
      <c r="P118" s="58"/>
    </row>
    <row r="119" spans="2:16" ht="22.5" customHeight="1" x14ac:dyDescent="0.35">
      <c r="B119" s="54"/>
      <c r="C119" s="83" t="s">
        <v>106</v>
      </c>
      <c r="F119" s="170">
        <f>SUM(L108:O112)</f>
        <v>0</v>
      </c>
      <c r="G119" s="170"/>
      <c r="H119" s="170">
        <f>0.5*F119</f>
        <v>0</v>
      </c>
      <c r="I119" s="170"/>
      <c r="N119" s="55"/>
      <c r="O119" s="55"/>
      <c r="P119" s="58"/>
    </row>
    <row r="120" spans="2:16" ht="15.65" customHeight="1" x14ac:dyDescent="0.35">
      <c r="B120" s="54"/>
      <c r="C120" s="55"/>
      <c r="D120" s="55"/>
      <c r="E120" s="55"/>
      <c r="F120" s="55"/>
      <c r="G120" s="55"/>
      <c r="H120" s="84"/>
      <c r="I120" s="84"/>
      <c r="J120" s="55"/>
      <c r="K120" s="55"/>
      <c r="L120" s="55"/>
      <c r="M120" s="55"/>
      <c r="N120" s="55"/>
      <c r="O120" s="55"/>
      <c r="P120" s="58"/>
    </row>
    <row r="121" spans="2:16" ht="14.5" x14ac:dyDescent="0.35">
      <c r="B121" s="54"/>
      <c r="D121" s="55"/>
      <c r="E121" s="55"/>
      <c r="F121" s="81"/>
      <c r="G121" s="81"/>
      <c r="H121"/>
      <c r="I121"/>
      <c r="J121"/>
      <c r="K121"/>
      <c r="L121"/>
      <c r="M121"/>
      <c r="N121"/>
      <c r="O121"/>
      <c r="P121" s="58"/>
    </row>
    <row r="122" spans="2:16" ht="14.5" x14ac:dyDescent="0.35">
      <c r="B122" s="54"/>
      <c r="C122" s="70" t="s">
        <v>107</v>
      </c>
      <c r="D122" s="55"/>
      <c r="E122" s="55"/>
      <c r="F122" s="55"/>
      <c r="G122" s="55"/>
      <c r="H122"/>
      <c r="I122"/>
      <c r="J122"/>
      <c r="K122"/>
      <c r="L122"/>
      <c r="M122"/>
      <c r="N122"/>
      <c r="O122"/>
      <c r="P122" s="58"/>
    </row>
    <row r="123" spans="2:16" ht="6" customHeight="1" x14ac:dyDescent="0.35">
      <c r="B123" s="54"/>
      <c r="C123" s="70"/>
      <c r="D123" s="55"/>
      <c r="E123" s="55"/>
      <c r="F123" s="55"/>
      <c r="G123" s="55"/>
      <c r="H123"/>
      <c r="I123"/>
      <c r="J123"/>
      <c r="K123"/>
      <c r="L123"/>
      <c r="M123"/>
      <c r="N123"/>
      <c r="O123"/>
      <c r="P123" s="58"/>
    </row>
    <row r="124" spans="2:16" ht="40.4" customHeight="1" x14ac:dyDescent="0.35">
      <c r="B124" s="85"/>
      <c r="C124" s="134" t="s">
        <v>108</v>
      </c>
      <c r="F124" s="165" t="s">
        <v>109</v>
      </c>
      <c r="G124" s="166"/>
      <c r="H124" s="162" t="s">
        <v>110</v>
      </c>
      <c r="I124" s="162"/>
      <c r="J124"/>
      <c r="K124"/>
      <c r="L124"/>
      <c r="M124"/>
      <c r="N124"/>
      <c r="O124"/>
      <c r="P124" s="58"/>
    </row>
    <row r="125" spans="2:16" ht="23.15" customHeight="1" x14ac:dyDescent="0.35">
      <c r="B125" s="85"/>
      <c r="C125" s="134"/>
      <c r="F125" s="167"/>
      <c r="G125" s="168"/>
      <c r="H125" s="163"/>
      <c r="I125" s="163"/>
      <c r="J125" s="86" t="s">
        <v>111</v>
      </c>
      <c r="K125" s="86"/>
      <c r="L125" s="86"/>
      <c r="M125" s="86"/>
      <c r="N125" s="86"/>
      <c r="O125" s="86"/>
      <c r="P125" s="58"/>
    </row>
    <row r="126" spans="2:16" ht="23.15" customHeight="1" x14ac:dyDescent="0.35">
      <c r="B126" s="85"/>
      <c r="C126" s="134"/>
      <c r="F126" s="167"/>
      <c r="G126" s="168"/>
      <c r="H126" s="163"/>
      <c r="I126" s="163"/>
      <c r="J126" s="86" t="s">
        <v>111</v>
      </c>
      <c r="K126" s="86"/>
      <c r="L126" s="86"/>
      <c r="M126" s="86"/>
      <c r="N126" s="86"/>
      <c r="O126" s="86"/>
      <c r="P126" s="58"/>
    </row>
    <row r="127" spans="2:16" ht="23.15" customHeight="1" x14ac:dyDescent="0.35">
      <c r="B127" s="87"/>
      <c r="D127" s="88" t="s">
        <v>112</v>
      </c>
      <c r="E127" s="88"/>
      <c r="F127" s="169"/>
      <c r="G127" s="169"/>
      <c r="H127" s="164">
        <f>SUM(H125:H126)</f>
        <v>0</v>
      </c>
      <c r="I127" s="164"/>
      <c r="J127" s="55"/>
      <c r="K127" s="55"/>
      <c r="L127" s="55"/>
      <c r="M127" s="55"/>
      <c r="N127" s="55"/>
      <c r="O127" s="55"/>
      <c r="P127" s="58"/>
    </row>
    <row r="128" spans="2:16" ht="27.75" customHeight="1" x14ac:dyDescent="0.35">
      <c r="B128" s="54"/>
      <c r="D128" s="55"/>
      <c r="E128" s="55"/>
      <c r="H128" s="159" t="str">
        <f>IF(H127=H119,"Correct","Does not match Grant Requested")</f>
        <v>Correct</v>
      </c>
      <c r="I128" s="159"/>
      <c r="J128" s="55"/>
      <c r="K128" s="55"/>
      <c r="L128" s="55"/>
      <c r="M128" s="55"/>
      <c r="N128" s="55"/>
      <c r="O128" s="55"/>
      <c r="P128" s="58"/>
    </row>
    <row r="129" spans="2:16" ht="14.5" x14ac:dyDescent="0.35">
      <c r="B129" s="54"/>
      <c r="D129" s="55"/>
      <c r="E129" s="55"/>
      <c r="H129" s="103" t="str">
        <f>IF(H128="Does not match Grant Offer",H119-H127,"")</f>
        <v/>
      </c>
      <c r="I129" s="103"/>
      <c r="J129" s="55"/>
      <c r="K129" s="55"/>
      <c r="L129" s="55"/>
      <c r="M129" s="55"/>
      <c r="N129" s="55"/>
      <c r="O129" s="55"/>
      <c r="P129" s="58"/>
    </row>
    <row r="130" spans="2:16" ht="14.5" x14ac:dyDescent="0.35">
      <c r="B130" s="54"/>
      <c r="C130" s="70" t="s">
        <v>93</v>
      </c>
      <c r="D130" s="82"/>
      <c r="E130" s="82"/>
      <c r="F130" s="55"/>
      <c r="G130" s="55"/>
      <c r="H130" s="55"/>
      <c r="I130" s="55"/>
      <c r="J130" s="55"/>
      <c r="K130" s="55"/>
      <c r="L130" s="55"/>
      <c r="M130" s="55"/>
      <c r="N130" s="55"/>
      <c r="O130" s="55"/>
      <c r="P130" s="58"/>
    </row>
    <row r="131" spans="2:16" ht="6" customHeight="1" x14ac:dyDescent="0.35">
      <c r="B131" s="54"/>
      <c r="C131" s="70"/>
      <c r="D131" s="82"/>
      <c r="E131" s="82"/>
      <c r="F131" s="55"/>
      <c r="G131" s="55"/>
      <c r="H131" s="55"/>
      <c r="I131" s="55"/>
      <c r="J131" s="55"/>
      <c r="K131" s="55"/>
      <c r="L131" s="55"/>
      <c r="M131" s="55"/>
      <c r="N131" s="55"/>
      <c r="O131" s="55"/>
      <c r="P131" s="58"/>
    </row>
    <row r="132" spans="2:16" ht="14.5" x14ac:dyDescent="0.35">
      <c r="B132" s="54"/>
      <c r="C132" s="104" t="s">
        <v>113</v>
      </c>
      <c r="D132" s="105"/>
      <c r="E132" s="106"/>
      <c r="F132" s="106"/>
      <c r="G132" s="106"/>
      <c r="H132" s="106"/>
      <c r="I132" s="106"/>
      <c r="J132" s="106"/>
      <c r="K132" s="107"/>
      <c r="L132" s="55"/>
      <c r="M132" s="55"/>
      <c r="N132" s="55"/>
      <c r="O132" s="55"/>
      <c r="P132" s="58"/>
    </row>
    <row r="133" spans="2:16" ht="14.5" x14ac:dyDescent="0.35">
      <c r="B133" s="54"/>
      <c r="C133" s="104"/>
      <c r="D133" s="108"/>
      <c r="E133" s="109"/>
      <c r="F133" s="109"/>
      <c r="G133" s="109"/>
      <c r="H133" s="109"/>
      <c r="I133" s="109"/>
      <c r="J133" s="109"/>
      <c r="K133" s="110"/>
      <c r="L133" s="55"/>
      <c r="M133" s="55"/>
      <c r="N133" s="55"/>
      <c r="O133" s="55"/>
      <c r="P133" s="58"/>
    </row>
    <row r="134" spans="2:16" ht="14.5" x14ac:dyDescent="0.35">
      <c r="B134" s="54"/>
      <c r="C134" s="104"/>
      <c r="D134" s="108"/>
      <c r="E134" s="109"/>
      <c r="F134" s="109"/>
      <c r="G134" s="109"/>
      <c r="H134" s="109"/>
      <c r="I134" s="109"/>
      <c r="J134" s="109"/>
      <c r="K134" s="110"/>
      <c r="L134" s="55"/>
      <c r="M134" s="55"/>
      <c r="N134" s="55"/>
      <c r="O134" s="55"/>
      <c r="P134" s="58"/>
    </row>
    <row r="135" spans="2:16" ht="14.5" x14ac:dyDescent="0.35">
      <c r="B135" s="54"/>
      <c r="C135" s="104"/>
      <c r="D135" s="108"/>
      <c r="E135" s="109"/>
      <c r="F135" s="109"/>
      <c r="G135" s="109"/>
      <c r="H135" s="109"/>
      <c r="I135" s="109"/>
      <c r="J135" s="109"/>
      <c r="K135" s="110"/>
      <c r="L135" s="55"/>
      <c r="M135" s="55"/>
      <c r="N135" s="55"/>
      <c r="O135" s="55"/>
      <c r="P135" s="58"/>
    </row>
    <row r="136" spans="2:16" ht="14.5" x14ac:dyDescent="0.35">
      <c r="B136" s="54"/>
      <c r="C136" s="104"/>
      <c r="D136" s="111"/>
      <c r="E136" s="112"/>
      <c r="F136" s="112"/>
      <c r="G136" s="112"/>
      <c r="H136" s="112"/>
      <c r="I136" s="112"/>
      <c r="J136" s="112"/>
      <c r="K136" s="113"/>
      <c r="L136" s="55"/>
      <c r="M136" s="55"/>
      <c r="N136" s="55"/>
      <c r="O136" s="55"/>
      <c r="P136" s="58"/>
    </row>
    <row r="137" spans="2:16" ht="14.5" x14ac:dyDescent="0.35">
      <c r="B137" s="54"/>
      <c r="C137" s="55"/>
      <c r="D137" s="55"/>
      <c r="E137" s="55"/>
      <c r="F137" s="55"/>
      <c r="G137" s="55"/>
      <c r="H137" s="55"/>
      <c r="I137" s="55"/>
      <c r="J137" s="55"/>
      <c r="K137" s="55"/>
      <c r="L137" s="55"/>
      <c r="M137" s="55"/>
      <c r="N137" s="55"/>
      <c r="O137" s="55"/>
      <c r="P137" s="58"/>
    </row>
    <row r="138" spans="2:16" ht="18" hidden="1" x14ac:dyDescent="0.35">
      <c r="B138" s="130" t="s">
        <v>114</v>
      </c>
      <c r="C138" s="131"/>
      <c r="D138" s="131"/>
      <c r="E138" s="131"/>
      <c r="F138" s="131"/>
      <c r="G138" s="131"/>
      <c r="H138" s="131"/>
      <c r="I138" s="131"/>
      <c r="J138" s="131"/>
      <c r="K138" s="131"/>
      <c r="L138" s="131"/>
      <c r="M138" s="131"/>
      <c r="N138" s="131"/>
      <c r="O138" s="131"/>
      <c r="P138" s="132"/>
    </row>
    <row r="139" spans="2:16" ht="18.5" thickBot="1" x14ac:dyDescent="0.4">
      <c r="B139" s="89"/>
      <c r="C139" s="90" t="s">
        <v>115</v>
      </c>
      <c r="D139" s="90"/>
      <c r="E139" s="90"/>
      <c r="F139" s="90"/>
      <c r="G139" s="90"/>
      <c r="H139" s="90"/>
      <c r="I139" s="90"/>
      <c r="J139" s="90"/>
      <c r="K139" s="90"/>
      <c r="L139" s="90"/>
      <c r="M139" s="90"/>
      <c r="N139" s="90"/>
      <c r="O139" s="90"/>
      <c r="P139" s="91"/>
    </row>
    <row r="140" spans="2:16" ht="14.5" x14ac:dyDescent="0.35"/>
  </sheetData>
  <sheetProtection algorithmName="SHA-512" hashValue="UOCOkdK4tLQ5ubx8T6ZH9UzBbIErHd1hggDdCqRkk7qtgK+yMrMtJ/sSOOWsA7os3MpKvdjtcEil97lEgul/6Q==" saltValue="OnvH8liEg/cGyahVB/8AUA==" spinCount="100000" sheet="1" formatColumns="0" formatRows="0" selectLockedCells="1"/>
  <protectedRanges>
    <protectedRange sqref="D12:E12 D16:E16 D18:E18 D14:E14" name="details"/>
    <protectedRange sqref="D23:E23 D35:E35 D25:E25 D27:E27 D33:E33 D37:E37" name="project plan"/>
    <protectedRange sqref="H119:I119 D132:E132 H125:I126 D94:E94" name="project finances"/>
    <protectedRange sqref="D34:O34 L35:O35 L37:O37 D36:O36 D38:O38 D76:O79 D87:O90 C65:O68 D108:I112 D47:M57" name="project delivery"/>
  </protectedRanges>
  <dataConsolidate/>
  <mergeCells count="185">
    <mergeCell ref="D107:G107"/>
    <mergeCell ref="D108:G108"/>
    <mergeCell ref="D109:G109"/>
    <mergeCell ref="D110:G110"/>
    <mergeCell ref="D111:G111"/>
    <mergeCell ref="L109:O109"/>
    <mergeCell ref="L110:O110"/>
    <mergeCell ref="L111:O111"/>
    <mergeCell ref="L112:O112"/>
    <mergeCell ref="H107:K107"/>
    <mergeCell ref="H108:K108"/>
    <mergeCell ref="H109:K109"/>
    <mergeCell ref="H110:K110"/>
    <mergeCell ref="H111:K111"/>
    <mergeCell ref="H112:K112"/>
    <mergeCell ref="H128:I128"/>
    <mergeCell ref="H129:I129"/>
    <mergeCell ref="D132:K136"/>
    <mergeCell ref="D64:E64"/>
    <mergeCell ref="D65:E65"/>
    <mergeCell ref="D66:E66"/>
    <mergeCell ref="D67:E67"/>
    <mergeCell ref="D68:E68"/>
    <mergeCell ref="H124:I124"/>
    <mergeCell ref="H125:I125"/>
    <mergeCell ref="H126:I126"/>
    <mergeCell ref="H127:I127"/>
    <mergeCell ref="F124:G124"/>
    <mergeCell ref="F125:G125"/>
    <mergeCell ref="F126:G126"/>
    <mergeCell ref="F127:G127"/>
    <mergeCell ref="F118:G118"/>
    <mergeCell ref="F119:G119"/>
    <mergeCell ref="H118:I118"/>
    <mergeCell ref="H119:I119"/>
    <mergeCell ref="D85:O85"/>
    <mergeCell ref="D112:G112"/>
    <mergeCell ref="L107:O107"/>
    <mergeCell ref="L108:O108"/>
    <mergeCell ref="H46:I46"/>
    <mergeCell ref="H47:I47"/>
    <mergeCell ref="H48:I48"/>
    <mergeCell ref="D35:O35"/>
    <mergeCell ref="D37:O37"/>
    <mergeCell ref="H53:I53"/>
    <mergeCell ref="L47:O47"/>
    <mergeCell ref="L48:O48"/>
    <mergeCell ref="L49:O49"/>
    <mergeCell ref="L50:O50"/>
    <mergeCell ref="L51:O51"/>
    <mergeCell ref="L52:O52"/>
    <mergeCell ref="L53:O53"/>
    <mergeCell ref="H49:I49"/>
    <mergeCell ref="D86:E86"/>
    <mergeCell ref="F86:G86"/>
    <mergeCell ref="J86:K86"/>
    <mergeCell ref="N86:O86"/>
    <mergeCell ref="D87:E87"/>
    <mergeCell ref="F87:G87"/>
    <mergeCell ref="D25:E25"/>
    <mergeCell ref="D27:K28"/>
    <mergeCell ref="J87:K87"/>
    <mergeCell ref="N87:O87"/>
    <mergeCell ref="H50:I50"/>
    <mergeCell ref="H51:I51"/>
    <mergeCell ref="J46:K46"/>
    <mergeCell ref="J47:K47"/>
    <mergeCell ref="J48:K48"/>
    <mergeCell ref="J49:K49"/>
    <mergeCell ref="J50:K50"/>
    <mergeCell ref="J55:K55"/>
    <mergeCell ref="J56:K56"/>
    <mergeCell ref="H52:I52"/>
    <mergeCell ref="D33:O33"/>
    <mergeCell ref="D51:E51"/>
    <mergeCell ref="D52:E52"/>
    <mergeCell ref="D53:E53"/>
    <mergeCell ref="D2:L2"/>
    <mergeCell ref="F23:H26"/>
    <mergeCell ref="C27:C28"/>
    <mergeCell ref="D4:E4"/>
    <mergeCell ref="D5:E5"/>
    <mergeCell ref="D6:E6"/>
    <mergeCell ref="D7:E7"/>
    <mergeCell ref="D8:E8"/>
    <mergeCell ref="D12:E12"/>
    <mergeCell ref="D14:E14"/>
    <mergeCell ref="D16:E16"/>
    <mergeCell ref="D18:E18"/>
    <mergeCell ref="H16:I16"/>
    <mergeCell ref="H18:I18"/>
    <mergeCell ref="D23:E23"/>
    <mergeCell ref="B138:P138"/>
    <mergeCell ref="B30:P30"/>
    <mergeCell ref="B40:P40"/>
    <mergeCell ref="D46:E46"/>
    <mergeCell ref="D47:E47"/>
    <mergeCell ref="B58:P58"/>
    <mergeCell ref="B101:P101"/>
    <mergeCell ref="C124:C126"/>
    <mergeCell ref="C132:C136"/>
    <mergeCell ref="D54:E54"/>
    <mergeCell ref="D55:E55"/>
    <mergeCell ref="D56:E56"/>
    <mergeCell ref="F46:G46"/>
    <mergeCell ref="F47:G47"/>
    <mergeCell ref="F48:G48"/>
    <mergeCell ref="F49:G49"/>
    <mergeCell ref="F50:G50"/>
    <mergeCell ref="F51:G51"/>
    <mergeCell ref="F52:G52"/>
    <mergeCell ref="D48:E48"/>
    <mergeCell ref="D49:E49"/>
    <mergeCell ref="D50:E50"/>
    <mergeCell ref="L46:O46"/>
    <mergeCell ref="D90:E90"/>
    <mergeCell ref="H86:I86"/>
    <mergeCell ref="H87:I87"/>
    <mergeCell ref="H88:I88"/>
    <mergeCell ref="H89:I89"/>
    <mergeCell ref="H54:I54"/>
    <mergeCell ref="H55:I55"/>
    <mergeCell ref="H56:I56"/>
    <mergeCell ref="J51:K51"/>
    <mergeCell ref="J52:K52"/>
    <mergeCell ref="J53:K53"/>
    <mergeCell ref="J54:K54"/>
    <mergeCell ref="F74:O74"/>
    <mergeCell ref="F88:G88"/>
    <mergeCell ref="N89:O89"/>
    <mergeCell ref="F53:G53"/>
    <mergeCell ref="F54:G54"/>
    <mergeCell ref="F55:G55"/>
    <mergeCell ref="F56:G56"/>
    <mergeCell ref="L55:O55"/>
    <mergeCell ref="L56:O56"/>
    <mergeCell ref="L54:O54"/>
    <mergeCell ref="D75:E75"/>
    <mergeCell ref="F75:G75"/>
    <mergeCell ref="H75:I75"/>
    <mergeCell ref="J75:K75"/>
    <mergeCell ref="L75:M75"/>
    <mergeCell ref="N75:O75"/>
    <mergeCell ref="D76:E76"/>
    <mergeCell ref="F76:G76"/>
    <mergeCell ref="H76:I76"/>
    <mergeCell ref="J76:K76"/>
    <mergeCell ref="L76:M76"/>
    <mergeCell ref="N76:O76"/>
    <mergeCell ref="D77:E77"/>
    <mergeCell ref="F77:G77"/>
    <mergeCell ref="H77:I77"/>
    <mergeCell ref="J77:K77"/>
    <mergeCell ref="L77:M77"/>
    <mergeCell ref="N77:O77"/>
    <mergeCell ref="D78:E78"/>
    <mergeCell ref="F78:G78"/>
    <mergeCell ref="H78:I78"/>
    <mergeCell ref="J78:K78"/>
    <mergeCell ref="L78:M78"/>
    <mergeCell ref="N78:O78"/>
    <mergeCell ref="D79:E79"/>
    <mergeCell ref="F79:G79"/>
    <mergeCell ref="H79:I79"/>
    <mergeCell ref="J79:K79"/>
    <mergeCell ref="L79:M79"/>
    <mergeCell ref="N79:O79"/>
    <mergeCell ref="H91:I91"/>
    <mergeCell ref="C94:C98"/>
    <mergeCell ref="D94:K98"/>
    <mergeCell ref="H90:I90"/>
    <mergeCell ref="L86:M86"/>
    <mergeCell ref="L87:M87"/>
    <mergeCell ref="L88:M88"/>
    <mergeCell ref="L89:M89"/>
    <mergeCell ref="L90:M90"/>
    <mergeCell ref="F90:G90"/>
    <mergeCell ref="J90:K90"/>
    <mergeCell ref="N90:O90"/>
    <mergeCell ref="D88:E88"/>
    <mergeCell ref="J88:K88"/>
    <mergeCell ref="N88:O88"/>
    <mergeCell ref="D89:E89"/>
    <mergeCell ref="F89:G89"/>
    <mergeCell ref="J89:K89"/>
  </mergeCells>
  <phoneticPr fontId="19" type="noConversion"/>
  <conditionalFormatting sqref="F121:G121 H128:H129 D130:E131">
    <cfRule type="containsText" dxfId="9" priority="68" operator="containsText" text="Correct">
      <formula>NOT(ISERROR(SEARCH("Correct",D121)))</formula>
    </cfRule>
  </conditionalFormatting>
  <conditionalFormatting sqref="H91 D92:E93">
    <cfRule type="containsText" dxfId="8" priority="1" operator="containsText" text="Correct">
      <formula>NOT(ISERROR(SEARCH("Correct",D91)))</formula>
    </cfRule>
  </conditionalFormatting>
  <conditionalFormatting sqref="H127">
    <cfRule type="cellIs" dxfId="7" priority="70" operator="notEqual">
      <formula>$H$119</formula>
    </cfRule>
  </conditionalFormatting>
  <conditionalFormatting sqref="H119:I119">
    <cfRule type="cellIs" dxfId="0" priority="2" operator="greaterThan">
      <formula>50000</formula>
    </cfRule>
  </conditionalFormatting>
  <dataValidations count="1">
    <dataValidation type="list" allowBlank="1" showInputMessage="1" showErrorMessage="1" sqref="D108:G112" xr:uid="{E7FEB359-2BC1-4CF4-9807-EED135A698A3}">
      <formula1>$C$65:$C$68</formula1>
    </dataValidation>
  </dataValidations>
  <pageMargins left="0.7" right="0.7" top="0.75" bottom="0.75" header="0.3" footer="0.3"/>
  <pageSetup paperSize="9" orientation="portrait" r:id="rId1"/>
  <headerFooter>
    <oddFooter>&amp;L_x000D_&amp;1#&amp;"Calibri"&amp;10&amp;KFF0000 Confidential</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10" operator="containsText" id="{9BC9C442-8D2A-400F-881E-54FFFE06BF0D}">
            <xm:f>NOT(ISERROR(SEARCH(Lookups!$H$8,D47)))</xm:f>
            <xm:f>Lookups!$H$8</xm:f>
            <x14:dxf>
              <font>
                <b/>
                <i val="0"/>
                <strike val="0"/>
                <u val="none"/>
                <color rgb="FF008000"/>
              </font>
            </x14:dxf>
          </x14:cfRule>
          <x14:cfRule type="containsText" priority="11" operator="containsText" id="{0B14580A-86D0-4743-8427-64806AF7B729}">
            <xm:f>NOT(ISERROR(SEARCH(Lookups!$H$7,D47)))</xm:f>
            <xm:f>Lookups!$H$7</xm:f>
            <x14:dxf>
              <font>
                <b/>
                <i val="0"/>
                <strike val="0"/>
                <u val="none"/>
                <color rgb="FF008000"/>
              </font>
            </x14:dxf>
          </x14:cfRule>
          <x14:cfRule type="containsText" priority="12" operator="containsText" id="{34A67655-77BB-478C-BCF2-33B6767352E6}">
            <xm:f>NOT(ISERROR(SEARCH(Lookups!$H$6,D47)))</xm:f>
            <xm:f>Lookups!$H$6</xm:f>
            <x14:dxf>
              <font>
                <b/>
                <i val="0"/>
                <strike val="0"/>
                <u val="none"/>
                <color rgb="FFD65700"/>
              </font>
            </x14:dxf>
          </x14:cfRule>
          <x14:cfRule type="containsText" priority="13" operator="containsText" id="{D04C3BFE-E9A4-40D8-B442-A183617FDA19}">
            <xm:f>NOT(ISERROR(SEARCH(Lookups!$H$5,D47)))</xm:f>
            <xm:f>Lookups!$H$5</xm:f>
            <x14:dxf>
              <font>
                <b/>
                <i val="0"/>
                <strike val="0"/>
                <u val="none"/>
                <color rgb="FFD65700"/>
              </font>
            </x14:dxf>
          </x14:cfRule>
          <x14:cfRule type="containsText" priority="14" operator="containsText" id="{69F06A1E-9CB9-4F5A-A33E-DF5D696DCBAC}">
            <xm:f>NOT(ISERROR(SEARCH(Lookups!$H$4,D47)))</xm:f>
            <xm:f>Lookups!$H$4</xm:f>
            <x14:dxf>
              <font>
                <b/>
                <i val="0"/>
                <strike val="0"/>
                <u val="none"/>
                <color rgb="FFC00000"/>
              </font>
            </x14:dxf>
          </x14:cfRule>
          <x14:cfRule type="containsText" priority="15" operator="containsText" id="{705BE4E8-ACE0-41CD-9052-5FA2B0931B55}">
            <xm:f>NOT(ISERROR(SEARCH(Lookups!$H$3,D47)))</xm:f>
            <xm:f>Lookups!$H$3</xm:f>
            <x14:dxf>
              <font>
                <b/>
                <i val="0"/>
                <strike val="0"/>
                <u val="none"/>
                <color rgb="FF008000"/>
              </font>
            </x14:dxf>
          </x14:cfRule>
          <xm:sqref>D47:D56</xm:sqref>
        </x14:conditionalFormatting>
        <x14:conditionalFormatting xmlns:xm="http://schemas.microsoft.com/office/excel/2006/main">
          <x14:cfRule type="containsText" priority="22" operator="containsText" id="{F5EDDDE8-283F-490F-9793-28E3975D3555}">
            <xm:f>NOT(ISERROR(SEARCH(Lookups!$F$6,F57)))</xm:f>
            <xm:f>Lookups!$F$6</xm:f>
            <x14:dxf>
              <font>
                <b/>
                <i val="0"/>
                <strike val="0"/>
                <u val="none"/>
                <color rgb="FF008000"/>
              </font>
            </x14:dxf>
          </x14:cfRule>
          <x14:cfRule type="containsText" priority="23" operator="containsText" id="{001B041B-738E-41A7-88CC-FF5E767D7E6E}">
            <xm:f>NOT(ISERROR(SEARCH(Lookups!$F$5,F57)))</xm:f>
            <xm:f>Lookups!$F$5</xm:f>
            <x14:dxf>
              <font>
                <b/>
                <i val="0"/>
                <strike val="0"/>
                <u val="none"/>
                <color rgb="FFD65700"/>
              </font>
            </x14:dxf>
          </x14:cfRule>
          <x14:cfRule type="containsText" priority="24" operator="containsText" id="{A13044D4-CAC3-46F7-ACB2-2D8D856A6142}">
            <xm:f>NOT(ISERROR(SEARCH(Lookups!$F$4,F57)))</xm:f>
            <xm:f>Lookups!$F$4</xm:f>
            <x14:dxf>
              <font>
                <b/>
                <i val="0"/>
                <strike val="0"/>
                <u val="none"/>
                <color rgb="FFC00000"/>
              </font>
            </x14:dxf>
          </x14:cfRule>
          <x14:cfRule type="containsText" priority="25" operator="containsText" id="{40560A29-4304-4995-8691-B5F94987EA9F}">
            <xm:f>NOT(ISERROR(SEARCH(Lookups!$F$3,F57)))</xm:f>
            <xm:f>Lookups!$F$3</xm:f>
            <x14:dxf>
              <font>
                <b/>
                <i val="0"/>
                <strike val="0"/>
                <u val="none"/>
                <color rgb="FF008000"/>
              </font>
            </x14:dxf>
          </x14:cfRule>
          <xm:sqref>F57:G57</xm:sqref>
        </x14:conditionalFormatting>
        <x14:conditionalFormatting xmlns:xm="http://schemas.microsoft.com/office/excel/2006/main">
          <x14:cfRule type="containsText" priority="16" operator="containsText" id="{91AB26AE-3098-47A5-96C9-61D4D3C67A91}">
            <xm:f>NOT(ISERROR(SEARCH(Lookups!$H$8,H57)))</xm:f>
            <xm:f>Lookups!$H$8</xm:f>
            <x14:dxf>
              <font>
                <b/>
                <i val="0"/>
                <strike val="0"/>
                <u val="none"/>
                <color rgb="FF008000"/>
              </font>
            </x14:dxf>
          </x14:cfRule>
          <x14:cfRule type="containsText" priority="17" operator="containsText" id="{CAD0C511-58F7-4181-BF73-0B8DDD7ABAF1}">
            <xm:f>NOT(ISERROR(SEARCH(Lookups!$H$7,H57)))</xm:f>
            <xm:f>Lookups!$H$7</xm:f>
            <x14:dxf>
              <font>
                <b/>
                <i val="0"/>
                <strike val="0"/>
                <u val="none"/>
                <color rgb="FF008000"/>
              </font>
            </x14:dxf>
          </x14:cfRule>
          <x14:cfRule type="containsText" priority="18" operator="containsText" id="{64C3B997-0FA5-4AF8-8151-F620AE90CDA7}">
            <xm:f>NOT(ISERROR(SEARCH(Lookups!$H$6,H57)))</xm:f>
            <xm:f>Lookups!$H$6</xm:f>
            <x14:dxf>
              <font>
                <b/>
                <i val="0"/>
                <strike val="0"/>
                <u val="none"/>
                <color rgb="FFD65700"/>
              </font>
            </x14:dxf>
          </x14:cfRule>
          <x14:cfRule type="containsText" priority="19" operator="containsText" id="{50084183-82FB-4A5C-90E2-95425E39F309}">
            <xm:f>NOT(ISERROR(SEARCH(Lookups!$H$5,H57)))</xm:f>
            <xm:f>Lookups!$H$5</xm:f>
            <x14:dxf>
              <font>
                <b/>
                <i val="0"/>
                <strike val="0"/>
                <u val="none"/>
                <color rgb="FFD65700"/>
              </font>
            </x14:dxf>
          </x14:cfRule>
          <x14:cfRule type="containsText" priority="20" operator="containsText" id="{DDC5214B-14EE-45B8-BBF7-6D066C142704}">
            <xm:f>NOT(ISERROR(SEARCH(Lookups!$H$4,H57)))</xm:f>
            <xm:f>Lookups!$H$4</xm:f>
            <x14:dxf>
              <font>
                <b/>
                <i val="0"/>
                <strike val="0"/>
                <u val="none"/>
                <color rgb="FFC00000"/>
              </font>
            </x14:dxf>
          </x14:cfRule>
          <x14:cfRule type="containsText" priority="21" operator="containsText" id="{D4660A40-F0DA-428C-A9F5-A8372624D2AD}">
            <xm:f>NOT(ISERROR(SEARCH(Lookups!$H$3,H57)))</xm:f>
            <xm:f>Lookups!$H$3</xm:f>
            <x14:dxf>
              <font>
                <b/>
                <i val="0"/>
                <strike val="0"/>
                <u val="none"/>
                <color rgb="FF008000"/>
              </font>
            </x14:dxf>
          </x14:cfRule>
          <xm:sqref>H57:I57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AF36E5AE-34A2-4373-AB85-DDDCF47D289E}">
          <x14:formula1>
            <xm:f>Lookups!$T$3:$T$27</xm:f>
          </x14:formula1>
          <xm:sqref>J57:K57</xm:sqref>
        </x14:dataValidation>
        <x14:dataValidation type="list" allowBlank="1" showInputMessage="1" showErrorMessage="1" xr:uid="{41CF1DBE-BF05-432D-8EB9-3A74597A0046}">
          <x14:formula1>
            <xm:f>List!$J$2:$J$8</xm:f>
          </x14:formula1>
          <xm:sqref>F125:F126</xm:sqref>
        </x14:dataValidation>
        <x14:dataValidation type="list" allowBlank="1" showInputMessage="1" showErrorMessage="1" xr:uid="{17397089-A42C-4FED-95A7-7592B97F0032}">
          <x14:formula1>
            <xm:f>Lookups!$S$3:$S$10</xm:f>
          </x14:formula1>
          <xm:sqref>D57:E57</xm:sqref>
        </x14:dataValidation>
        <x14:dataValidation type="list" allowBlank="1" showInputMessage="1" showErrorMessage="1" xr:uid="{871DF7BD-57BD-4E37-BFAC-96A9E22533BD}">
          <x14:formula1>
            <xm:f>Lookups!$H$3:$H$8</xm:f>
          </x14:formula1>
          <xm:sqref>H57:I57</xm:sqref>
        </x14:dataValidation>
        <x14:dataValidation type="list" allowBlank="1" showInputMessage="1" showErrorMessage="1" xr:uid="{A67D26EA-7E26-4BB5-92AA-107CCF9BF1B0}">
          <x14:formula1>
            <xm:f>List!$L$2:$L$8</xm:f>
          </x14:formula1>
          <xm:sqref>D14:E14</xm:sqref>
        </x14:dataValidation>
        <x14:dataValidation type="list" allowBlank="1" showInputMessage="1" showErrorMessage="1" xr:uid="{366EC568-0099-4348-955C-5F6CE628E724}">
          <x14:formula1>
            <xm:f>List!$B$2:$B$23</xm:f>
          </x14:formula1>
          <xm:sqref>D47:E56</xm:sqref>
        </x14:dataValidation>
        <x14:dataValidation type="list" allowBlank="1" showInputMessage="1" showErrorMessage="1" xr:uid="{F678C96E-9AD3-4806-987F-2380C58DF671}">
          <x14:formula1>
            <xm:f>List!$S$2:$S$3</xm:f>
          </x14:formula1>
          <xm:sqref>H108:K112</xm:sqref>
        </x14:dataValidation>
        <x14:dataValidation type="list" allowBlank="1" showInputMessage="1" showErrorMessage="1" xr:uid="{0A803A41-F569-4539-9437-A6300E79E518}">
          <x14:formula1>
            <xm:f>List!$Q$2:$Q$6</xm:f>
          </x14:formula1>
          <xm:sqref>D65:E68</xm:sqref>
        </x14:dataValidation>
        <x14:dataValidation type="list" allowBlank="1" showInputMessage="1" showErrorMessage="1" xr:uid="{3E365D49-DCB2-4D67-AC2D-A85D1249FAFC}">
          <x14:formula1>
            <xm:f>List!$U$3:$U$5</xm:f>
          </x14:formula1>
          <xm:sqref>D76:E79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251A5-6BD6-4933-BBB7-CE5428B43160}">
  <sheetPr>
    <tabColor theme="0" tint="-0.34998626667073579"/>
  </sheetPr>
  <dimension ref="B1:U28"/>
  <sheetViews>
    <sheetView zoomScale="145" zoomScaleNormal="145" workbookViewId="0">
      <selection activeCell="B49" sqref="B49"/>
    </sheetView>
  </sheetViews>
  <sheetFormatPr defaultRowHeight="14.5" x14ac:dyDescent="0.35"/>
  <cols>
    <col min="2" max="2" width="20.54296875" customWidth="1"/>
    <col min="12" max="12" width="42.453125" customWidth="1"/>
    <col min="15" max="15" width="19.1796875" customWidth="1"/>
    <col min="16" max="16" width="22.453125" customWidth="1"/>
    <col min="17" max="17" width="47.81640625" customWidth="1"/>
    <col min="19" max="19" width="24.54296875" customWidth="1"/>
    <col min="20" max="20" width="19.453125" customWidth="1"/>
    <col min="21" max="21" width="20" customWidth="1"/>
  </cols>
  <sheetData>
    <row r="1" spans="2:21" x14ac:dyDescent="0.35">
      <c r="B1" s="10" t="s">
        <v>116</v>
      </c>
      <c r="E1" s="10" t="s">
        <v>117</v>
      </c>
      <c r="H1" s="10" t="s">
        <v>118</v>
      </c>
      <c r="J1" s="10" t="s">
        <v>119</v>
      </c>
      <c r="L1" s="10" t="s">
        <v>120</v>
      </c>
      <c r="O1" s="10" t="s">
        <v>121</v>
      </c>
      <c r="Q1" s="10" t="s">
        <v>122</v>
      </c>
      <c r="R1" s="10"/>
      <c r="S1" s="10" t="s">
        <v>123</v>
      </c>
      <c r="U1" s="10" t="s">
        <v>124</v>
      </c>
    </row>
    <row r="2" spans="2:21" ht="29.15" customHeight="1" thickBot="1" x14ac:dyDescent="0.4">
      <c r="B2" t="s">
        <v>125</v>
      </c>
      <c r="E2" t="s">
        <v>126</v>
      </c>
      <c r="H2" t="s">
        <v>127</v>
      </c>
      <c r="J2" s="9">
        <v>46266</v>
      </c>
      <c r="L2" t="s">
        <v>128</v>
      </c>
      <c r="O2" s="12" t="s">
        <v>129</v>
      </c>
      <c r="Q2" t="s">
        <v>130</v>
      </c>
      <c r="S2" t="s">
        <v>131</v>
      </c>
    </row>
    <row r="3" spans="2:21" ht="15.75" customHeight="1" thickBot="1" x14ac:dyDescent="0.4">
      <c r="B3" t="s">
        <v>132</v>
      </c>
      <c r="E3" t="s">
        <v>133</v>
      </c>
      <c r="H3" t="s">
        <v>134</v>
      </c>
      <c r="J3" s="9">
        <v>46296</v>
      </c>
      <c r="L3" t="s">
        <v>135</v>
      </c>
      <c r="O3" s="12" t="s">
        <v>136</v>
      </c>
      <c r="Q3" t="s">
        <v>137</v>
      </c>
      <c r="S3" t="s">
        <v>138</v>
      </c>
      <c r="U3" t="s">
        <v>139</v>
      </c>
    </row>
    <row r="4" spans="2:21" ht="15" thickBot="1" x14ac:dyDescent="0.4">
      <c r="B4" t="s">
        <v>140</v>
      </c>
      <c r="E4" t="s">
        <v>141</v>
      </c>
      <c r="H4" t="s">
        <v>142</v>
      </c>
      <c r="J4" s="9">
        <v>46327</v>
      </c>
      <c r="L4" t="s">
        <v>143</v>
      </c>
      <c r="O4" s="12" t="s">
        <v>144</v>
      </c>
      <c r="Q4" t="s">
        <v>145</v>
      </c>
      <c r="U4" t="s">
        <v>146</v>
      </c>
    </row>
    <row r="5" spans="2:21" x14ac:dyDescent="0.35">
      <c r="B5" t="s">
        <v>147</v>
      </c>
      <c r="E5" t="s">
        <v>148</v>
      </c>
      <c r="H5" t="s">
        <v>149</v>
      </c>
      <c r="J5" s="9">
        <v>46357</v>
      </c>
      <c r="L5" t="s">
        <v>150</v>
      </c>
      <c r="O5" t="s">
        <v>151</v>
      </c>
      <c r="Q5" t="s">
        <v>152</v>
      </c>
      <c r="U5" t="s">
        <v>153</v>
      </c>
    </row>
    <row r="6" spans="2:21" x14ac:dyDescent="0.35">
      <c r="B6" t="s">
        <v>154</v>
      </c>
      <c r="E6" t="s">
        <v>155</v>
      </c>
      <c r="H6" t="s">
        <v>156</v>
      </c>
      <c r="J6" s="9">
        <v>46388</v>
      </c>
      <c r="L6" t="s">
        <v>157</v>
      </c>
      <c r="O6" t="s">
        <v>158</v>
      </c>
      <c r="Q6" t="s">
        <v>159</v>
      </c>
    </row>
    <row r="7" spans="2:21" x14ac:dyDescent="0.35">
      <c r="B7" t="s">
        <v>160</v>
      </c>
      <c r="E7" t="s">
        <v>161</v>
      </c>
      <c r="J7" s="9">
        <v>46419</v>
      </c>
      <c r="L7" t="s">
        <v>162</v>
      </c>
      <c r="O7" t="s">
        <v>163</v>
      </c>
    </row>
    <row r="8" spans="2:21" x14ac:dyDescent="0.35">
      <c r="B8" t="s">
        <v>164</v>
      </c>
      <c r="E8" t="s">
        <v>165</v>
      </c>
      <c r="J8" s="9">
        <v>46447</v>
      </c>
      <c r="L8" t="s">
        <v>166</v>
      </c>
      <c r="O8" t="s">
        <v>167</v>
      </c>
    </row>
    <row r="9" spans="2:21" x14ac:dyDescent="0.35">
      <c r="B9" t="s">
        <v>168</v>
      </c>
      <c r="E9" t="s">
        <v>169</v>
      </c>
      <c r="O9" t="s">
        <v>170</v>
      </c>
    </row>
    <row r="10" spans="2:21" x14ac:dyDescent="0.35">
      <c r="B10" t="s">
        <v>171</v>
      </c>
      <c r="E10" t="s">
        <v>172</v>
      </c>
      <c r="O10" t="s">
        <v>173</v>
      </c>
    </row>
    <row r="11" spans="2:21" x14ac:dyDescent="0.35">
      <c r="B11" t="s">
        <v>174</v>
      </c>
      <c r="E11" t="s">
        <v>175</v>
      </c>
      <c r="O11" t="s">
        <v>176</v>
      </c>
    </row>
    <row r="12" spans="2:21" x14ac:dyDescent="0.35">
      <c r="B12" t="s">
        <v>177</v>
      </c>
      <c r="O12" t="s">
        <v>178</v>
      </c>
    </row>
    <row r="13" spans="2:21" x14ac:dyDescent="0.35">
      <c r="B13" t="s">
        <v>179</v>
      </c>
      <c r="O13" t="s">
        <v>180</v>
      </c>
    </row>
    <row r="14" spans="2:21" x14ac:dyDescent="0.35">
      <c r="B14" t="s">
        <v>181</v>
      </c>
      <c r="O14" t="s">
        <v>182</v>
      </c>
    </row>
    <row r="15" spans="2:21" x14ac:dyDescent="0.35">
      <c r="B15" t="s">
        <v>183</v>
      </c>
      <c r="O15" t="s">
        <v>184</v>
      </c>
    </row>
    <row r="16" spans="2:21" x14ac:dyDescent="0.35">
      <c r="B16" t="s">
        <v>185</v>
      </c>
      <c r="O16" t="s">
        <v>186</v>
      </c>
    </row>
    <row r="17" spans="2:15" x14ac:dyDescent="0.35">
      <c r="B17" t="s">
        <v>187</v>
      </c>
      <c r="O17" t="s">
        <v>188</v>
      </c>
    </row>
    <row r="18" spans="2:15" x14ac:dyDescent="0.35">
      <c r="B18" t="s">
        <v>189</v>
      </c>
      <c r="O18" t="s">
        <v>190</v>
      </c>
    </row>
    <row r="19" spans="2:15" ht="15" thickBot="1" x14ac:dyDescent="0.4">
      <c r="B19" t="s">
        <v>191</v>
      </c>
      <c r="O19" s="12" t="s">
        <v>192</v>
      </c>
    </row>
    <row r="20" spans="2:15" ht="15" thickBot="1" x14ac:dyDescent="0.4">
      <c r="B20" t="s">
        <v>193</v>
      </c>
      <c r="O20" s="12" t="s">
        <v>194</v>
      </c>
    </row>
    <row r="21" spans="2:15" x14ac:dyDescent="0.35">
      <c r="B21" t="s">
        <v>195</v>
      </c>
      <c r="C21" s="11"/>
      <c r="O21" t="s">
        <v>196</v>
      </c>
    </row>
    <row r="22" spans="2:15" x14ac:dyDescent="0.35">
      <c r="B22" t="s">
        <v>197</v>
      </c>
      <c r="O22" t="s">
        <v>198</v>
      </c>
    </row>
    <row r="23" spans="2:15" x14ac:dyDescent="0.35">
      <c r="B23" t="s">
        <v>199</v>
      </c>
      <c r="O23" t="s">
        <v>200</v>
      </c>
    </row>
    <row r="24" spans="2:15" ht="15" thickBot="1" x14ac:dyDescent="0.4">
      <c r="O24" s="12" t="s">
        <v>201</v>
      </c>
    </row>
    <row r="25" spans="2:15" x14ac:dyDescent="0.35">
      <c r="O25" t="s">
        <v>202</v>
      </c>
    </row>
    <row r="26" spans="2:15" x14ac:dyDescent="0.35">
      <c r="O26" t="s">
        <v>203</v>
      </c>
    </row>
    <row r="27" spans="2:15" x14ac:dyDescent="0.35">
      <c r="O27" t="s">
        <v>204</v>
      </c>
    </row>
    <row r="28" spans="2:15" x14ac:dyDescent="0.35">
      <c r="O28" t="s">
        <v>205</v>
      </c>
    </row>
  </sheetData>
  <protectedRanges>
    <protectedRange sqref="S4:S28" name="project delivery"/>
  </protectedRanges>
  <sortState xmlns:xlrd2="http://schemas.microsoft.com/office/spreadsheetml/2017/richdata2" ref="O2:P28">
    <sortCondition ref="O2:O28"/>
  </sortState>
  <phoneticPr fontId="1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77D97-E82E-4B6E-9B5D-9D1E8E58EE5B}">
  <dimension ref="B1:GY13"/>
  <sheetViews>
    <sheetView topLeftCell="GE1" workbookViewId="0">
      <selection activeCell="GT4" sqref="GT4"/>
    </sheetView>
  </sheetViews>
  <sheetFormatPr defaultRowHeight="14.5" x14ac:dyDescent="0.35"/>
  <cols>
    <col min="2" max="6" width="11" customWidth="1"/>
    <col min="7" max="7" width="12.453125" customWidth="1"/>
    <col min="8" max="30" width="11" customWidth="1"/>
  </cols>
  <sheetData>
    <row r="1" spans="2:207" s="15" customFormat="1" ht="44.5" customHeight="1" x14ac:dyDescent="0.35">
      <c r="N1" s="15" t="s">
        <v>206</v>
      </c>
      <c r="O1" s="15" t="s">
        <v>206</v>
      </c>
      <c r="P1" s="15" t="s">
        <v>206</v>
      </c>
      <c r="Q1" s="15" t="s">
        <v>206</v>
      </c>
      <c r="R1" s="15" t="s">
        <v>206</v>
      </c>
      <c r="S1" s="15" t="s">
        <v>206</v>
      </c>
      <c r="T1" s="15" t="s">
        <v>207</v>
      </c>
      <c r="U1" s="15" t="s">
        <v>207</v>
      </c>
      <c r="V1" s="15" t="s">
        <v>207</v>
      </c>
      <c r="W1" s="15" t="s">
        <v>207</v>
      </c>
      <c r="X1" s="15" t="s">
        <v>207</v>
      </c>
      <c r="Y1" s="15" t="s">
        <v>207</v>
      </c>
      <c r="Z1" s="15" t="s">
        <v>208</v>
      </c>
      <c r="AA1" s="15" t="s">
        <v>208</v>
      </c>
      <c r="AB1" s="15" t="s">
        <v>208</v>
      </c>
      <c r="AC1" s="15" t="s">
        <v>208</v>
      </c>
      <c r="AD1" s="15" t="s">
        <v>208</v>
      </c>
      <c r="AE1" s="15" t="s">
        <v>208</v>
      </c>
      <c r="AF1" s="15" t="s">
        <v>209</v>
      </c>
      <c r="AG1" s="15" t="s">
        <v>209</v>
      </c>
      <c r="AH1" s="15" t="s">
        <v>209</v>
      </c>
      <c r="AI1" s="15" t="s">
        <v>209</v>
      </c>
      <c r="AJ1" s="15" t="s">
        <v>209</v>
      </c>
      <c r="AK1" s="15" t="s">
        <v>209</v>
      </c>
      <c r="AL1" s="15" t="s">
        <v>210</v>
      </c>
      <c r="AM1" s="15" t="s">
        <v>210</v>
      </c>
      <c r="AN1" s="15" t="s">
        <v>210</v>
      </c>
      <c r="AO1" s="15" t="s">
        <v>210</v>
      </c>
      <c r="AP1" s="15" t="s">
        <v>210</v>
      </c>
      <c r="AQ1" s="15" t="s">
        <v>210</v>
      </c>
      <c r="AR1" s="15" t="s">
        <v>211</v>
      </c>
      <c r="AS1" s="15" t="s">
        <v>211</v>
      </c>
      <c r="AT1" s="15" t="s">
        <v>211</v>
      </c>
      <c r="AU1" s="15" t="s">
        <v>211</v>
      </c>
      <c r="AV1" s="15" t="s">
        <v>211</v>
      </c>
      <c r="AW1" s="15" t="s">
        <v>211</v>
      </c>
      <c r="AX1" s="15" t="s">
        <v>212</v>
      </c>
      <c r="AY1" s="15" t="s">
        <v>212</v>
      </c>
      <c r="AZ1" s="15" t="s">
        <v>212</v>
      </c>
      <c r="BA1" s="15" t="s">
        <v>212</v>
      </c>
      <c r="BB1" s="15" t="s">
        <v>212</v>
      </c>
      <c r="BC1" s="15" t="s">
        <v>212</v>
      </c>
      <c r="BD1" s="15" t="s">
        <v>213</v>
      </c>
      <c r="BE1" s="15" t="s">
        <v>213</v>
      </c>
      <c r="BF1" s="15" t="s">
        <v>213</v>
      </c>
      <c r="BG1" s="15" t="s">
        <v>213</v>
      </c>
      <c r="BH1" s="15" t="s">
        <v>213</v>
      </c>
      <c r="BI1" s="15" t="s">
        <v>213</v>
      </c>
      <c r="BJ1" s="15" t="s">
        <v>214</v>
      </c>
      <c r="BK1" s="15" t="s">
        <v>214</v>
      </c>
      <c r="BL1" s="15" t="s">
        <v>214</v>
      </c>
      <c r="BM1" s="15" t="s">
        <v>214</v>
      </c>
      <c r="BN1" s="15" t="s">
        <v>214</v>
      </c>
      <c r="BO1" s="15" t="s">
        <v>214</v>
      </c>
      <c r="BP1" s="15" t="s">
        <v>215</v>
      </c>
      <c r="BQ1" s="15" t="s">
        <v>215</v>
      </c>
      <c r="BR1" s="15" t="s">
        <v>215</v>
      </c>
      <c r="BS1" s="15" t="s">
        <v>215</v>
      </c>
      <c r="BT1" s="15" t="s">
        <v>215</v>
      </c>
      <c r="BU1" s="15" t="s">
        <v>215</v>
      </c>
      <c r="BV1" s="15" t="s">
        <v>216</v>
      </c>
      <c r="BW1" s="15" t="s">
        <v>216</v>
      </c>
      <c r="BX1" s="15" t="s">
        <v>216</v>
      </c>
      <c r="BY1" s="15" t="s">
        <v>216</v>
      </c>
      <c r="BZ1" s="15" t="s">
        <v>216</v>
      </c>
      <c r="CA1" s="15" t="s">
        <v>216</v>
      </c>
      <c r="CB1" s="15" t="s">
        <v>216</v>
      </c>
      <c r="CC1" s="15" t="s">
        <v>216</v>
      </c>
      <c r="CD1" s="15" t="s">
        <v>216</v>
      </c>
      <c r="CE1" s="15" t="s">
        <v>216</v>
      </c>
      <c r="CF1" s="15" t="s">
        <v>216</v>
      </c>
      <c r="CG1" s="15" t="s">
        <v>216</v>
      </c>
      <c r="CH1" s="15" t="s">
        <v>217</v>
      </c>
      <c r="CI1" s="15" t="s">
        <v>217</v>
      </c>
      <c r="CJ1" s="15" t="s">
        <v>217</v>
      </c>
      <c r="CK1" s="15" t="s">
        <v>217</v>
      </c>
      <c r="CL1" s="15" t="s">
        <v>217</v>
      </c>
      <c r="CM1" s="15" t="s">
        <v>217</v>
      </c>
      <c r="CN1" s="15" t="s">
        <v>217</v>
      </c>
      <c r="CO1" s="15" t="s">
        <v>217</v>
      </c>
      <c r="CP1" s="15" t="s">
        <v>217</v>
      </c>
      <c r="CQ1" s="15" t="s">
        <v>217</v>
      </c>
      <c r="CR1" s="15" t="s">
        <v>217</v>
      </c>
      <c r="CS1" s="15" t="s">
        <v>217</v>
      </c>
      <c r="CT1" s="15" t="s">
        <v>218</v>
      </c>
      <c r="CU1" s="15" t="s">
        <v>218</v>
      </c>
      <c r="CV1" s="15" t="s">
        <v>218</v>
      </c>
      <c r="CW1" s="15" t="s">
        <v>218</v>
      </c>
      <c r="CX1" s="15" t="s">
        <v>218</v>
      </c>
      <c r="CY1" s="15" t="s">
        <v>218</v>
      </c>
      <c r="CZ1" s="15" t="s">
        <v>218</v>
      </c>
      <c r="DA1" s="15" t="s">
        <v>218</v>
      </c>
      <c r="DB1" s="15" t="s">
        <v>218</v>
      </c>
      <c r="DC1" s="15" t="s">
        <v>218</v>
      </c>
      <c r="DD1" s="15" t="s">
        <v>218</v>
      </c>
      <c r="DE1" s="15" t="s">
        <v>218</v>
      </c>
      <c r="DF1" s="15" t="s">
        <v>219</v>
      </c>
      <c r="DG1" s="15" t="s">
        <v>219</v>
      </c>
      <c r="DH1" s="15" t="s">
        <v>219</v>
      </c>
      <c r="DI1" s="15" t="s">
        <v>219</v>
      </c>
      <c r="DJ1" s="15" t="s">
        <v>219</v>
      </c>
      <c r="DK1" s="15" t="s">
        <v>219</v>
      </c>
      <c r="DL1" s="15" t="s">
        <v>219</v>
      </c>
      <c r="DM1" s="15" t="s">
        <v>219</v>
      </c>
      <c r="DN1" s="15" t="s">
        <v>219</v>
      </c>
      <c r="DO1" s="15" t="s">
        <v>219</v>
      </c>
      <c r="DP1" s="15" t="s">
        <v>219</v>
      </c>
      <c r="DQ1" s="15" t="s">
        <v>219</v>
      </c>
      <c r="DR1" s="15" t="s">
        <v>216</v>
      </c>
      <c r="DS1" s="15" t="s">
        <v>216</v>
      </c>
      <c r="DT1" s="15" t="s">
        <v>216</v>
      </c>
      <c r="DU1" s="15" t="s">
        <v>216</v>
      </c>
      <c r="DV1" s="15" t="s">
        <v>216</v>
      </c>
      <c r="DW1" s="15" t="s">
        <v>216</v>
      </c>
      <c r="DX1" s="15" t="s">
        <v>216</v>
      </c>
      <c r="DY1" s="15" t="s">
        <v>217</v>
      </c>
      <c r="DZ1" s="15" t="s">
        <v>217</v>
      </c>
      <c r="EA1" s="15" t="s">
        <v>217</v>
      </c>
      <c r="EB1" s="15" t="s">
        <v>217</v>
      </c>
      <c r="EC1" s="15" t="s">
        <v>217</v>
      </c>
      <c r="ED1" s="15" t="s">
        <v>217</v>
      </c>
      <c r="EE1" s="15" t="s">
        <v>217</v>
      </c>
      <c r="EF1" s="15" t="s">
        <v>218</v>
      </c>
      <c r="EG1" s="15" t="s">
        <v>218</v>
      </c>
      <c r="EH1" s="15" t="s">
        <v>218</v>
      </c>
      <c r="EI1" s="15" t="s">
        <v>218</v>
      </c>
      <c r="EJ1" s="15" t="s">
        <v>218</v>
      </c>
      <c r="EK1" s="15" t="s">
        <v>218</v>
      </c>
      <c r="EL1" s="15" t="s">
        <v>218</v>
      </c>
      <c r="EM1" s="15" t="s">
        <v>219</v>
      </c>
      <c r="EN1" s="15" t="s">
        <v>219</v>
      </c>
      <c r="EO1" s="15" t="s">
        <v>219</v>
      </c>
      <c r="EP1" s="15" t="s">
        <v>219</v>
      </c>
      <c r="EQ1" s="15" t="s">
        <v>219</v>
      </c>
      <c r="ER1" s="15" t="s">
        <v>219</v>
      </c>
      <c r="ES1" s="15" t="s">
        <v>219</v>
      </c>
      <c r="ET1" s="15" t="s">
        <v>216</v>
      </c>
      <c r="EU1" s="15" t="s">
        <v>216</v>
      </c>
      <c r="EV1" s="15" t="s">
        <v>216</v>
      </c>
      <c r="EW1" s="15" t="s">
        <v>216</v>
      </c>
      <c r="EX1" s="15" t="s">
        <v>216</v>
      </c>
      <c r="EY1" s="15" t="s">
        <v>216</v>
      </c>
      <c r="EZ1" s="15" t="s">
        <v>216</v>
      </c>
      <c r="FA1" s="15" t="s">
        <v>217</v>
      </c>
      <c r="FB1" s="15" t="s">
        <v>217</v>
      </c>
      <c r="FC1" s="15" t="s">
        <v>217</v>
      </c>
      <c r="FD1" s="15" t="s">
        <v>217</v>
      </c>
      <c r="FE1" s="15" t="s">
        <v>217</v>
      </c>
      <c r="FF1" s="15" t="s">
        <v>217</v>
      </c>
      <c r="FG1" s="15" t="s">
        <v>217</v>
      </c>
      <c r="FH1" s="15" t="s">
        <v>218</v>
      </c>
      <c r="FI1" s="15" t="s">
        <v>218</v>
      </c>
      <c r="FJ1" s="15" t="s">
        <v>218</v>
      </c>
      <c r="FK1" s="15" t="s">
        <v>218</v>
      </c>
      <c r="FL1" s="15" t="s">
        <v>218</v>
      </c>
      <c r="FM1" s="15" t="s">
        <v>218</v>
      </c>
      <c r="FN1" s="15" t="s">
        <v>218</v>
      </c>
      <c r="FO1" s="15" t="s">
        <v>219</v>
      </c>
      <c r="FP1" s="15" t="s">
        <v>219</v>
      </c>
      <c r="FQ1" s="15" t="s">
        <v>219</v>
      </c>
      <c r="FR1" s="15" t="s">
        <v>219</v>
      </c>
      <c r="FS1" s="15" t="s">
        <v>219</v>
      </c>
      <c r="FT1" s="15" t="s">
        <v>219</v>
      </c>
      <c r="FU1" s="15" t="s">
        <v>219</v>
      </c>
      <c r="FW1" s="15" t="s">
        <v>220</v>
      </c>
      <c r="FX1" s="15" t="s">
        <v>220</v>
      </c>
      <c r="FY1" s="15" t="s">
        <v>220</v>
      </c>
      <c r="FZ1" s="15" t="s">
        <v>220</v>
      </c>
      <c r="GA1" s="15" t="s">
        <v>221</v>
      </c>
      <c r="GB1" s="15" t="s">
        <v>221</v>
      </c>
      <c r="GC1" s="15" t="s">
        <v>221</v>
      </c>
      <c r="GD1" s="15" t="s">
        <v>221</v>
      </c>
      <c r="GE1" s="15" t="s">
        <v>222</v>
      </c>
      <c r="GF1" s="15" t="s">
        <v>222</v>
      </c>
      <c r="GG1" s="15" t="s">
        <v>222</v>
      </c>
      <c r="GH1" s="15" t="s">
        <v>222</v>
      </c>
      <c r="GI1" s="15" t="s">
        <v>223</v>
      </c>
      <c r="GJ1" s="15" t="s">
        <v>223</v>
      </c>
      <c r="GK1" s="15" t="s">
        <v>223</v>
      </c>
      <c r="GL1" s="15" t="s">
        <v>223</v>
      </c>
      <c r="GM1" s="15" t="s">
        <v>224</v>
      </c>
      <c r="GN1" s="15" t="s">
        <v>224</v>
      </c>
      <c r="GO1" s="15" t="s">
        <v>224</v>
      </c>
      <c r="GP1" s="15" t="s">
        <v>224</v>
      </c>
    </row>
    <row r="2" spans="2:207" s="15" customFormat="1" ht="11.15" customHeight="1" x14ac:dyDescent="0.35"/>
    <row r="3" spans="2:207" s="14" customFormat="1" ht="87" customHeight="1" x14ac:dyDescent="0.35">
      <c r="B3" s="20" t="s">
        <v>28</v>
      </c>
      <c r="C3" s="20" t="s">
        <v>36</v>
      </c>
      <c r="D3" s="20" t="s">
        <v>37</v>
      </c>
      <c r="E3" s="20" t="s">
        <v>225</v>
      </c>
      <c r="F3" s="20" t="s">
        <v>40</v>
      </c>
      <c r="G3" s="20" t="s">
        <v>226</v>
      </c>
      <c r="H3" s="21" t="s">
        <v>227</v>
      </c>
      <c r="I3" s="21" t="s">
        <v>228</v>
      </c>
      <c r="J3" s="21" t="s">
        <v>229</v>
      </c>
      <c r="K3" s="21" t="s">
        <v>230</v>
      </c>
      <c r="L3" s="21" t="s">
        <v>231</v>
      </c>
      <c r="M3" s="21" t="s">
        <v>232</v>
      </c>
      <c r="N3" s="21" t="s">
        <v>233</v>
      </c>
      <c r="O3" s="21" t="s">
        <v>234</v>
      </c>
      <c r="P3" s="21" t="s">
        <v>235</v>
      </c>
      <c r="Q3" s="21" t="s">
        <v>236</v>
      </c>
      <c r="R3" s="21" t="s">
        <v>237</v>
      </c>
      <c r="S3" s="21" t="s">
        <v>238</v>
      </c>
      <c r="T3" s="21" t="s">
        <v>53</v>
      </c>
      <c r="U3" s="21" t="s">
        <v>54</v>
      </c>
      <c r="V3" s="21" t="s">
        <v>55</v>
      </c>
      <c r="W3" s="21" t="s">
        <v>56</v>
      </c>
      <c r="X3" s="21" t="s">
        <v>239</v>
      </c>
      <c r="Y3" s="21" t="s">
        <v>58</v>
      </c>
      <c r="Z3" s="21" t="s">
        <v>240</v>
      </c>
      <c r="AA3" s="21" t="s">
        <v>241</v>
      </c>
      <c r="AB3" s="21" t="s">
        <v>242</v>
      </c>
      <c r="AC3" s="21" t="s">
        <v>243</v>
      </c>
      <c r="AD3" s="21" t="s">
        <v>244</v>
      </c>
      <c r="AE3" s="21" t="s">
        <v>245</v>
      </c>
      <c r="AF3" s="21" t="s">
        <v>246</v>
      </c>
      <c r="AG3" s="21" t="s">
        <v>247</v>
      </c>
      <c r="AH3" s="21" t="s">
        <v>248</v>
      </c>
      <c r="AI3" s="21" t="s">
        <v>249</v>
      </c>
      <c r="AJ3" s="21" t="s">
        <v>250</v>
      </c>
      <c r="AK3" s="21" t="s">
        <v>251</v>
      </c>
      <c r="AL3" s="21" t="s">
        <v>252</v>
      </c>
      <c r="AM3" s="21" t="s">
        <v>253</v>
      </c>
      <c r="AN3" s="21" t="s">
        <v>254</v>
      </c>
      <c r="AO3" s="21" t="s">
        <v>255</v>
      </c>
      <c r="AP3" s="21" t="s">
        <v>256</v>
      </c>
      <c r="AQ3" s="21" t="s">
        <v>257</v>
      </c>
      <c r="AR3" s="21" t="s">
        <v>258</v>
      </c>
      <c r="AS3" s="21" t="s">
        <v>259</v>
      </c>
      <c r="AT3" s="21" t="s">
        <v>260</v>
      </c>
      <c r="AU3" s="21" t="s">
        <v>261</v>
      </c>
      <c r="AV3" s="21" t="s">
        <v>262</v>
      </c>
      <c r="AW3" s="21" t="s">
        <v>263</v>
      </c>
      <c r="AX3" s="21" t="s">
        <v>264</v>
      </c>
      <c r="AY3" s="21" t="s">
        <v>265</v>
      </c>
      <c r="AZ3" s="21" t="s">
        <v>266</v>
      </c>
      <c r="BA3" s="21" t="s">
        <v>267</v>
      </c>
      <c r="BB3" s="21" t="s">
        <v>268</v>
      </c>
      <c r="BC3" s="21" t="s">
        <v>269</v>
      </c>
      <c r="BD3" s="21" t="s">
        <v>270</v>
      </c>
      <c r="BE3" s="21" t="s">
        <v>271</v>
      </c>
      <c r="BF3" s="21" t="s">
        <v>272</v>
      </c>
      <c r="BG3" s="21" t="s">
        <v>273</v>
      </c>
      <c r="BH3" s="21" t="s">
        <v>274</v>
      </c>
      <c r="BI3" s="21" t="s">
        <v>275</v>
      </c>
      <c r="BJ3" s="21" t="s">
        <v>276</v>
      </c>
      <c r="BK3" s="21" t="s">
        <v>277</v>
      </c>
      <c r="BL3" s="21" t="s">
        <v>278</v>
      </c>
      <c r="BM3" s="21" t="s">
        <v>279</v>
      </c>
      <c r="BN3" s="21" t="s">
        <v>280</v>
      </c>
      <c r="BO3" s="21" t="s">
        <v>281</v>
      </c>
      <c r="BP3" s="21" t="s">
        <v>282</v>
      </c>
      <c r="BQ3" s="21" t="s">
        <v>283</v>
      </c>
      <c r="BR3" s="21" t="s">
        <v>284</v>
      </c>
      <c r="BS3" s="21" t="s">
        <v>285</v>
      </c>
      <c r="BT3" s="21" t="s">
        <v>286</v>
      </c>
      <c r="BU3" s="21" t="s">
        <v>287</v>
      </c>
      <c r="BV3" s="21" t="s">
        <v>288</v>
      </c>
      <c r="BW3" s="21" t="s">
        <v>289</v>
      </c>
      <c r="BX3" s="22" t="s">
        <v>290</v>
      </c>
      <c r="BY3" s="22" t="s">
        <v>291</v>
      </c>
      <c r="BZ3" s="22" t="s">
        <v>292</v>
      </c>
      <c r="CA3" s="22" t="s">
        <v>293</v>
      </c>
      <c r="CB3" s="22" t="s">
        <v>294</v>
      </c>
      <c r="CC3" s="22" t="s">
        <v>295</v>
      </c>
      <c r="CD3" s="22" t="s">
        <v>296</v>
      </c>
      <c r="CE3" s="22" t="s">
        <v>297</v>
      </c>
      <c r="CF3" s="22" t="s">
        <v>298</v>
      </c>
      <c r="CG3" s="23" t="s">
        <v>299</v>
      </c>
      <c r="CH3" s="21" t="s">
        <v>300</v>
      </c>
      <c r="CI3" s="21" t="s">
        <v>301</v>
      </c>
      <c r="CJ3" s="22" t="s">
        <v>302</v>
      </c>
      <c r="CK3" s="22" t="s">
        <v>303</v>
      </c>
      <c r="CL3" s="22" t="s">
        <v>304</v>
      </c>
      <c r="CM3" s="22" t="s">
        <v>305</v>
      </c>
      <c r="CN3" s="22" t="s">
        <v>306</v>
      </c>
      <c r="CO3" s="22" t="s">
        <v>307</v>
      </c>
      <c r="CP3" s="22" t="s">
        <v>308</v>
      </c>
      <c r="CQ3" s="22" t="s">
        <v>309</v>
      </c>
      <c r="CR3" s="22" t="s">
        <v>310</v>
      </c>
      <c r="CS3" s="23" t="s">
        <v>311</v>
      </c>
      <c r="CT3" s="21" t="s">
        <v>312</v>
      </c>
      <c r="CU3" s="21" t="s">
        <v>313</v>
      </c>
      <c r="CV3" s="22" t="s">
        <v>314</v>
      </c>
      <c r="CW3" s="22" t="s">
        <v>315</v>
      </c>
      <c r="CX3" s="22" t="s">
        <v>316</v>
      </c>
      <c r="CY3" s="22" t="s">
        <v>317</v>
      </c>
      <c r="CZ3" s="22" t="s">
        <v>318</v>
      </c>
      <c r="DA3" s="22" t="s">
        <v>319</v>
      </c>
      <c r="DB3" s="22" t="s">
        <v>320</v>
      </c>
      <c r="DC3" s="22" t="s">
        <v>321</v>
      </c>
      <c r="DD3" s="22" t="s">
        <v>322</v>
      </c>
      <c r="DE3" s="23" t="s">
        <v>323</v>
      </c>
      <c r="DF3" s="21" t="s">
        <v>324</v>
      </c>
      <c r="DG3" s="21" t="s">
        <v>325</v>
      </c>
      <c r="DH3" s="22" t="s">
        <v>326</v>
      </c>
      <c r="DI3" s="22" t="s">
        <v>327</v>
      </c>
      <c r="DJ3" s="22" t="s">
        <v>328</v>
      </c>
      <c r="DK3" s="22" t="s">
        <v>329</v>
      </c>
      <c r="DL3" s="22" t="s">
        <v>330</v>
      </c>
      <c r="DM3" s="22" t="s">
        <v>331</v>
      </c>
      <c r="DN3" s="22" t="s">
        <v>332</v>
      </c>
      <c r="DO3" s="22" t="s">
        <v>333</v>
      </c>
      <c r="DP3" s="22" t="s">
        <v>334</v>
      </c>
      <c r="DQ3" s="23" t="s">
        <v>335</v>
      </c>
      <c r="DR3" s="21" t="s">
        <v>336</v>
      </c>
      <c r="DS3" s="21" t="s">
        <v>337</v>
      </c>
      <c r="DT3" s="21" t="s">
        <v>338</v>
      </c>
      <c r="DU3" s="21" t="s">
        <v>339</v>
      </c>
      <c r="DV3" s="21" t="s">
        <v>340</v>
      </c>
      <c r="DW3" s="21" t="s">
        <v>341</v>
      </c>
      <c r="DX3" s="21" t="s">
        <v>342</v>
      </c>
      <c r="DY3" s="21" t="s">
        <v>343</v>
      </c>
      <c r="DZ3" s="21" t="s">
        <v>344</v>
      </c>
      <c r="EA3" s="21" t="s">
        <v>345</v>
      </c>
      <c r="EB3" s="21" t="s">
        <v>346</v>
      </c>
      <c r="EC3" s="21" t="s">
        <v>347</v>
      </c>
      <c r="ED3" s="21" t="s">
        <v>348</v>
      </c>
      <c r="EE3" s="21" t="s">
        <v>349</v>
      </c>
      <c r="EF3" s="21" t="s">
        <v>350</v>
      </c>
      <c r="EG3" s="21" t="s">
        <v>351</v>
      </c>
      <c r="EH3" s="21" t="s">
        <v>352</v>
      </c>
      <c r="EI3" s="21" t="s">
        <v>353</v>
      </c>
      <c r="EJ3" s="21" t="s">
        <v>354</v>
      </c>
      <c r="EK3" s="21" t="s">
        <v>355</v>
      </c>
      <c r="EL3" s="21" t="s">
        <v>356</v>
      </c>
      <c r="EM3" s="21" t="s">
        <v>357</v>
      </c>
      <c r="EN3" s="21" t="s">
        <v>358</v>
      </c>
      <c r="EO3" s="21" t="s">
        <v>359</v>
      </c>
      <c r="EP3" s="21" t="s">
        <v>360</v>
      </c>
      <c r="EQ3" s="21" t="s">
        <v>361</v>
      </c>
      <c r="ER3" s="21" t="s">
        <v>362</v>
      </c>
      <c r="ES3" s="21" t="s">
        <v>363</v>
      </c>
      <c r="ET3" s="21" t="s">
        <v>364</v>
      </c>
      <c r="EU3" s="21" t="s">
        <v>365</v>
      </c>
      <c r="EV3" s="21" t="s">
        <v>366</v>
      </c>
      <c r="EW3" s="21" t="s">
        <v>367</v>
      </c>
      <c r="EX3" s="21" t="s">
        <v>368</v>
      </c>
      <c r="EY3" s="21" t="s">
        <v>369</v>
      </c>
      <c r="EZ3" s="21" t="s">
        <v>370</v>
      </c>
      <c r="FA3" s="21" t="s">
        <v>371</v>
      </c>
      <c r="FB3" s="21" t="s">
        <v>372</v>
      </c>
      <c r="FC3" s="21" t="s">
        <v>373</v>
      </c>
      <c r="FD3" s="21" t="s">
        <v>374</v>
      </c>
      <c r="FE3" s="21" t="s">
        <v>375</v>
      </c>
      <c r="FF3" s="21" t="s">
        <v>376</v>
      </c>
      <c r="FG3" s="21" t="s">
        <v>377</v>
      </c>
      <c r="FH3" s="21" t="s">
        <v>378</v>
      </c>
      <c r="FI3" s="21" t="s">
        <v>379</v>
      </c>
      <c r="FJ3" s="21" t="s">
        <v>380</v>
      </c>
      <c r="FK3" s="21" t="s">
        <v>381</v>
      </c>
      <c r="FL3" s="21" t="s">
        <v>382</v>
      </c>
      <c r="FM3" s="21" t="s">
        <v>383</v>
      </c>
      <c r="FN3" s="21" t="s">
        <v>384</v>
      </c>
      <c r="FO3" s="21" t="s">
        <v>385</v>
      </c>
      <c r="FP3" s="21" t="s">
        <v>386</v>
      </c>
      <c r="FQ3" s="21" t="s">
        <v>387</v>
      </c>
      <c r="FR3" s="21" t="s">
        <v>388</v>
      </c>
      <c r="FS3" s="21" t="s">
        <v>389</v>
      </c>
      <c r="FT3" s="21" t="s">
        <v>390</v>
      </c>
      <c r="FU3" s="21" t="s">
        <v>391</v>
      </c>
      <c r="FV3" s="21" t="s">
        <v>93</v>
      </c>
      <c r="FW3" s="21" t="s">
        <v>392</v>
      </c>
      <c r="FX3" s="21" t="s">
        <v>393</v>
      </c>
      <c r="FY3" s="21" t="s">
        <v>394</v>
      </c>
      <c r="FZ3" s="21" t="s">
        <v>395</v>
      </c>
      <c r="GA3" s="21" t="s">
        <v>396</v>
      </c>
      <c r="GB3" s="21" t="s">
        <v>397</v>
      </c>
      <c r="GC3" s="21" t="s">
        <v>398</v>
      </c>
      <c r="GD3" s="21" t="s">
        <v>399</v>
      </c>
      <c r="GE3" s="21" t="s">
        <v>400</v>
      </c>
      <c r="GF3" s="21" t="s">
        <v>401</v>
      </c>
      <c r="GG3" s="21" t="s">
        <v>402</v>
      </c>
      <c r="GH3" s="21" t="s">
        <v>403</v>
      </c>
      <c r="GI3" s="21" t="s">
        <v>404</v>
      </c>
      <c r="GJ3" s="21" t="s">
        <v>405</v>
      </c>
      <c r="GK3" s="21" t="s">
        <v>406</v>
      </c>
      <c r="GL3" s="21" t="s">
        <v>407</v>
      </c>
      <c r="GM3" s="21" t="s">
        <v>408</v>
      </c>
      <c r="GN3" s="21" t="s">
        <v>409</v>
      </c>
      <c r="GO3" s="21" t="s">
        <v>410</v>
      </c>
      <c r="GP3" s="21" t="s">
        <v>411</v>
      </c>
      <c r="GQ3" s="21" t="s">
        <v>104</v>
      </c>
      <c r="GR3" s="21" t="s">
        <v>412</v>
      </c>
      <c r="GS3" s="21" t="s">
        <v>413</v>
      </c>
      <c r="GT3" s="21" t="s">
        <v>414</v>
      </c>
      <c r="GU3" s="21" t="s">
        <v>415</v>
      </c>
      <c r="GV3" s="21" t="s">
        <v>416</v>
      </c>
      <c r="GW3" s="21" t="s">
        <v>112</v>
      </c>
      <c r="GX3" s="21" t="s">
        <v>417</v>
      </c>
      <c r="GY3" s="21" t="s">
        <v>418</v>
      </c>
    </row>
    <row r="4" spans="2:207" s="16" customFormat="1" ht="44.5" customHeight="1" x14ac:dyDescent="0.35">
      <c r="B4" s="16" t="str">
        <f>Application!D12</f>
        <v>[Organisation]</v>
      </c>
      <c r="C4" s="16">
        <f>Application!D14</f>
        <v>0</v>
      </c>
      <c r="D4" s="16" t="str">
        <f>Application!D16</f>
        <v>[Name]</v>
      </c>
      <c r="E4" s="16" t="str">
        <f>Application!H16</f>
        <v>[e-mail]</v>
      </c>
      <c r="F4" s="16" t="str">
        <f>Application!D18</f>
        <v>[Name]</v>
      </c>
      <c r="G4" s="16" t="str">
        <f>Application!H18</f>
        <v>[e-mail]</v>
      </c>
      <c r="H4" s="16" t="b">
        <f>Application!D23</f>
        <v>0</v>
      </c>
      <c r="I4" s="16" t="b">
        <f>Application!D25</f>
        <v>0</v>
      </c>
      <c r="J4" s="16" t="str">
        <f>Application!D27</f>
        <v>[Signed]</v>
      </c>
      <c r="K4" s="16">
        <f>Application!D33</f>
        <v>0</v>
      </c>
      <c r="L4" s="16">
        <f>Application!D35</f>
        <v>0</v>
      </c>
      <c r="M4" s="16">
        <f>Application!D37</f>
        <v>0</v>
      </c>
      <c r="N4" s="16" t="str">
        <f>Application!C47</f>
        <v>[Site Name1]</v>
      </c>
      <c r="O4" s="16">
        <f>Application!D47</f>
        <v>0</v>
      </c>
      <c r="P4" s="16">
        <f>Application!F47</f>
        <v>0</v>
      </c>
      <c r="Q4" s="16">
        <f>Application!H47</f>
        <v>0</v>
      </c>
      <c r="R4" s="16">
        <f>Application!J47</f>
        <v>0</v>
      </c>
      <c r="S4" s="16">
        <f>Application!L47</f>
        <v>0</v>
      </c>
      <c r="T4" s="16" t="str">
        <f>Application!C48</f>
        <v>[Site Name2]</v>
      </c>
      <c r="U4" s="16">
        <f>Application!D48</f>
        <v>0</v>
      </c>
      <c r="V4" s="16">
        <f>Application!F48</f>
        <v>0</v>
      </c>
      <c r="W4" s="16">
        <f>Application!H48</f>
        <v>0</v>
      </c>
      <c r="X4" s="16">
        <f>Application!J48</f>
        <v>0</v>
      </c>
      <c r="Y4" s="16">
        <f>Application!L48</f>
        <v>0</v>
      </c>
      <c r="Z4" s="16" t="str">
        <f>Application!C49</f>
        <v>[Site Name3]</v>
      </c>
      <c r="AA4" s="16">
        <f>Application!D49</f>
        <v>0</v>
      </c>
      <c r="AB4" s="16">
        <f>Application!F49</f>
        <v>0</v>
      </c>
      <c r="AC4" s="16">
        <f>Application!H49</f>
        <v>0</v>
      </c>
      <c r="AD4" s="16">
        <f>Application!J49</f>
        <v>0</v>
      </c>
      <c r="AE4" s="16">
        <f>Application!L49</f>
        <v>0</v>
      </c>
      <c r="AF4" s="16" t="str">
        <f>Application!C50</f>
        <v>[Site Name4]</v>
      </c>
      <c r="AG4" s="16">
        <f>Application!D50</f>
        <v>0</v>
      </c>
      <c r="AH4" s="16">
        <f>Application!F50</f>
        <v>0</v>
      </c>
      <c r="AI4" s="16">
        <f>Application!H50</f>
        <v>0</v>
      </c>
      <c r="AJ4" s="16">
        <f>Application!J50</f>
        <v>0</v>
      </c>
      <c r="AK4" s="16">
        <f>Application!L50</f>
        <v>0</v>
      </c>
      <c r="AL4" s="16" t="str">
        <f>Application!C51</f>
        <v>[Site Name5]</v>
      </c>
      <c r="AM4" s="16">
        <f>Application!D51</f>
        <v>0</v>
      </c>
      <c r="AN4" s="16">
        <f>Application!F51</f>
        <v>0</v>
      </c>
      <c r="AO4" s="16">
        <f>Application!H51</f>
        <v>0</v>
      </c>
      <c r="AP4" s="16">
        <f>Application!J51</f>
        <v>0</v>
      </c>
      <c r="AQ4" s="16">
        <f>Application!L51</f>
        <v>0</v>
      </c>
      <c r="AR4" s="16" t="str">
        <f>Application!C52</f>
        <v>[Site Name6]</v>
      </c>
      <c r="AS4" s="16">
        <f>Application!D52</f>
        <v>0</v>
      </c>
      <c r="AT4" s="16">
        <f>Application!F52</f>
        <v>0</v>
      </c>
      <c r="AU4" s="16">
        <f>Application!H52</f>
        <v>0</v>
      </c>
      <c r="AV4" s="16">
        <f>Application!J52</f>
        <v>0</v>
      </c>
      <c r="AW4" s="16">
        <f>Application!L52</f>
        <v>0</v>
      </c>
      <c r="AX4" s="16" t="str">
        <f>Application!C53</f>
        <v>[Site Name7]</v>
      </c>
      <c r="AY4" s="16">
        <f>Application!D53</f>
        <v>0</v>
      </c>
      <c r="AZ4" s="16">
        <f>Application!F53</f>
        <v>0</v>
      </c>
      <c r="BA4" s="16">
        <f>Application!H53</f>
        <v>0</v>
      </c>
      <c r="BB4" s="16">
        <f>Application!J53</f>
        <v>0</v>
      </c>
      <c r="BC4" s="16">
        <f>Application!L53</f>
        <v>0</v>
      </c>
      <c r="BD4" s="16" t="str">
        <f>Application!C54</f>
        <v>[Site Name8]</v>
      </c>
      <c r="BE4" s="16">
        <f>Application!D54</f>
        <v>0</v>
      </c>
      <c r="BF4" s="16">
        <f>Application!F54</f>
        <v>0</v>
      </c>
      <c r="BG4" s="16">
        <f>Application!H54</f>
        <v>0</v>
      </c>
      <c r="BH4" s="16">
        <f>Application!J54</f>
        <v>0</v>
      </c>
      <c r="BI4" s="16">
        <f>Application!L54</f>
        <v>0</v>
      </c>
      <c r="BJ4" s="16" t="str">
        <f>Application!C55</f>
        <v>[Site Name9]</v>
      </c>
      <c r="BK4" s="16">
        <f>Application!D55</f>
        <v>0</v>
      </c>
      <c r="BL4" s="16">
        <f>Application!F55</f>
        <v>0</v>
      </c>
      <c r="BM4" s="16">
        <f>Application!H55</f>
        <v>0</v>
      </c>
      <c r="BN4" s="16">
        <f>Application!J55</f>
        <v>0</v>
      </c>
      <c r="BO4" s="16">
        <f>Application!L55</f>
        <v>0</v>
      </c>
      <c r="BP4" s="16" t="str">
        <f>Application!C56</f>
        <v>[Site Name10]</v>
      </c>
      <c r="BQ4" s="16">
        <f>Application!D56</f>
        <v>0</v>
      </c>
      <c r="BR4" s="16">
        <f>Application!F56</f>
        <v>0</v>
      </c>
      <c r="BS4" s="16">
        <f>Application!H56</f>
        <v>0</v>
      </c>
      <c r="BT4" s="16">
        <f>Application!J56</f>
        <v>0</v>
      </c>
      <c r="BU4" s="16">
        <f>Application!L56</f>
        <v>0</v>
      </c>
      <c r="BV4" s="16">
        <f>Application!C65</f>
        <v>0</v>
      </c>
      <c r="BW4" s="16">
        <f>Application!D65</f>
        <v>0</v>
      </c>
      <c r="BX4" s="16" t="b">
        <f>Application!F65</f>
        <v>0</v>
      </c>
      <c r="BY4" s="16" t="b">
        <f>Application!G65</f>
        <v>0</v>
      </c>
      <c r="BZ4" s="16" t="b">
        <f>Application!H65</f>
        <v>0</v>
      </c>
      <c r="CA4" s="16" t="b">
        <f>Application!I65</f>
        <v>0</v>
      </c>
      <c r="CB4" s="16" t="b">
        <f>Application!J65</f>
        <v>0</v>
      </c>
      <c r="CC4" s="16">
        <f>Application!K65</f>
        <v>0</v>
      </c>
      <c r="CD4" s="16" t="b">
        <f>Application!L65</f>
        <v>0</v>
      </c>
      <c r="CE4" s="16" t="b">
        <f>Application!M65</f>
        <v>0</v>
      </c>
      <c r="CF4" s="16" t="b">
        <f>Application!N65</f>
        <v>0</v>
      </c>
      <c r="CG4" s="16" t="b">
        <f>Application!O65</f>
        <v>0</v>
      </c>
      <c r="CH4" s="16">
        <f>Application!C66</f>
        <v>0</v>
      </c>
      <c r="CI4" s="16">
        <f>Application!D66</f>
        <v>0</v>
      </c>
      <c r="CJ4" s="16" t="b">
        <f>Application!F66</f>
        <v>0</v>
      </c>
      <c r="CK4" s="16" t="b">
        <f>Application!G66</f>
        <v>0</v>
      </c>
      <c r="CL4" s="16" t="b">
        <f>Application!H66</f>
        <v>0</v>
      </c>
      <c r="CM4" s="16" t="b">
        <f>Application!I66</f>
        <v>0</v>
      </c>
      <c r="CN4" s="16">
        <f>Application!J66</f>
        <v>0</v>
      </c>
      <c r="CO4" s="16">
        <f>Application!K66</f>
        <v>0</v>
      </c>
      <c r="CP4" s="16" t="b">
        <f>Application!L66</f>
        <v>0</v>
      </c>
      <c r="CQ4" s="16" t="b">
        <f>Application!M66</f>
        <v>0</v>
      </c>
      <c r="CR4" s="16" t="b">
        <f>Application!N66</f>
        <v>0</v>
      </c>
      <c r="CS4" s="16" t="b">
        <f>Application!O66</f>
        <v>0</v>
      </c>
      <c r="CT4" s="16">
        <f>Application!C67</f>
        <v>0</v>
      </c>
      <c r="CU4" s="16">
        <f>Application!D67</f>
        <v>0</v>
      </c>
      <c r="CV4" s="16" t="b">
        <f>Application!F67</f>
        <v>0</v>
      </c>
      <c r="CW4" s="16" t="b">
        <f>Application!G67</f>
        <v>0</v>
      </c>
      <c r="CX4" s="16" t="b">
        <f>Application!H67</f>
        <v>0</v>
      </c>
      <c r="CY4" s="16" t="b">
        <f>Application!I67</f>
        <v>0</v>
      </c>
      <c r="CZ4" s="16" t="b">
        <f>Application!J67</f>
        <v>0</v>
      </c>
      <c r="DA4" s="16" t="b">
        <f>Application!K67</f>
        <v>0</v>
      </c>
      <c r="DB4" s="16" t="b">
        <f>Application!L67</f>
        <v>0</v>
      </c>
      <c r="DC4" s="16" t="b">
        <f>Application!M67</f>
        <v>0</v>
      </c>
      <c r="DD4" s="16" t="b">
        <f>Application!N67</f>
        <v>0</v>
      </c>
      <c r="DE4" s="16" t="b">
        <f>Application!O67</f>
        <v>0</v>
      </c>
      <c r="DF4" s="16">
        <f>Application!C68</f>
        <v>0</v>
      </c>
      <c r="DG4" s="16">
        <f>Application!D68</f>
        <v>0</v>
      </c>
      <c r="DH4" s="16" t="b">
        <f>Application!F68</f>
        <v>0</v>
      </c>
      <c r="DI4" s="16" t="b">
        <f>Application!G68</f>
        <v>0</v>
      </c>
      <c r="DJ4" s="16" t="b">
        <f>Application!H68</f>
        <v>0</v>
      </c>
      <c r="DK4" s="16" t="b">
        <f>Application!I68</f>
        <v>0</v>
      </c>
      <c r="DL4" s="16">
        <f>Application!J68</f>
        <v>0</v>
      </c>
      <c r="DM4" s="16">
        <f>Application!K68</f>
        <v>0</v>
      </c>
      <c r="DN4" s="16" t="b">
        <f>Application!L68</f>
        <v>0</v>
      </c>
      <c r="DO4" s="16" t="b">
        <f>Application!M68</f>
        <v>0</v>
      </c>
      <c r="DP4" s="16" t="b">
        <f>Application!N68</f>
        <v>0</v>
      </c>
      <c r="DQ4" s="16" t="b">
        <f>Application!O68</f>
        <v>0</v>
      </c>
      <c r="DR4" s="16" t="str">
        <f>Application!C76</f>
        <v/>
      </c>
      <c r="DS4" s="16">
        <f>Application!D76</f>
        <v>0</v>
      </c>
      <c r="DT4" s="16" t="b">
        <f>Application!F76</f>
        <v>0</v>
      </c>
      <c r="DU4" s="16" t="b">
        <f>Application!H76</f>
        <v>0</v>
      </c>
      <c r="DV4" s="16" t="b">
        <f>Application!J76</f>
        <v>0</v>
      </c>
      <c r="DW4" s="16" t="b">
        <f>Application!L76</f>
        <v>0</v>
      </c>
      <c r="DX4" s="16" t="b">
        <f>Application!N76</f>
        <v>0</v>
      </c>
      <c r="DY4" s="16" t="str">
        <f>Application!C77</f>
        <v/>
      </c>
      <c r="DZ4" s="16">
        <f>Application!D77</f>
        <v>0</v>
      </c>
      <c r="EA4" s="16" t="b">
        <f>Application!F77</f>
        <v>0</v>
      </c>
      <c r="EB4" s="16" t="b">
        <f>Application!H77</f>
        <v>0</v>
      </c>
      <c r="EC4" s="16" t="b">
        <f>Application!J77</f>
        <v>0</v>
      </c>
      <c r="ED4" s="16" t="b">
        <f>Application!L77</f>
        <v>0</v>
      </c>
      <c r="EE4" s="16" t="b">
        <f>Application!N77</f>
        <v>0</v>
      </c>
      <c r="EF4" s="16" t="str">
        <f>Application!C78</f>
        <v/>
      </c>
      <c r="EG4" s="16">
        <f>Application!D78</f>
        <v>0</v>
      </c>
      <c r="EH4" s="16" t="b">
        <f>Application!F78</f>
        <v>0</v>
      </c>
      <c r="EI4" s="16" t="b">
        <f>Application!H78</f>
        <v>0</v>
      </c>
      <c r="EJ4" s="16" t="b">
        <f>Application!J78</f>
        <v>0</v>
      </c>
      <c r="EK4" s="16" t="b">
        <f>Application!L78</f>
        <v>0</v>
      </c>
      <c r="EL4" s="16" t="b">
        <f>Application!N78</f>
        <v>0</v>
      </c>
      <c r="EM4" s="16" t="str">
        <f>Application!C79</f>
        <v/>
      </c>
      <c r="EN4" s="16">
        <f>Application!D79</f>
        <v>0</v>
      </c>
      <c r="EO4" s="16" t="b">
        <f>Application!F79</f>
        <v>0</v>
      </c>
      <c r="EP4" s="16" t="b">
        <f>Application!H79</f>
        <v>0</v>
      </c>
      <c r="EQ4" s="16" t="b">
        <f>Application!J79</f>
        <v>0</v>
      </c>
      <c r="ER4" s="16" t="b">
        <f>Application!L79</f>
        <v>0</v>
      </c>
      <c r="ES4" s="16" t="b">
        <f>Application!N79</f>
        <v>0</v>
      </c>
      <c r="ET4" s="16" t="str">
        <f>Application!C87</f>
        <v/>
      </c>
      <c r="EU4" s="16" t="b">
        <f>Application!D87</f>
        <v>0</v>
      </c>
      <c r="EV4" s="16" t="b">
        <f>Application!F87</f>
        <v>0</v>
      </c>
      <c r="EW4" s="16" t="b">
        <f>Application!H87</f>
        <v>0</v>
      </c>
      <c r="EX4" s="16" t="b">
        <f>Application!J87</f>
        <v>0</v>
      </c>
      <c r="EY4" s="16" t="b">
        <f>Application!L87</f>
        <v>0</v>
      </c>
      <c r="EZ4" s="16" t="b">
        <f>Application!N87</f>
        <v>0</v>
      </c>
      <c r="FA4" s="16" t="str">
        <f>Application!C88</f>
        <v/>
      </c>
      <c r="FB4" s="16" t="b">
        <f>Application!D88</f>
        <v>0</v>
      </c>
      <c r="FC4" s="16" t="b">
        <f>Application!F88</f>
        <v>0</v>
      </c>
      <c r="FD4" s="16" t="b">
        <f>Application!H88</f>
        <v>0</v>
      </c>
      <c r="FE4" s="16" t="b">
        <f>Application!J88</f>
        <v>0</v>
      </c>
      <c r="FF4" s="16" t="b">
        <f>Application!L88</f>
        <v>0</v>
      </c>
      <c r="FG4" s="16" t="b">
        <f>Application!N88</f>
        <v>0</v>
      </c>
      <c r="FH4" s="16" t="str">
        <f>Application!C89</f>
        <v/>
      </c>
      <c r="FI4" s="16" t="b">
        <f>Application!D89</f>
        <v>0</v>
      </c>
      <c r="FJ4" s="16" t="b">
        <f>Application!F89</f>
        <v>0</v>
      </c>
      <c r="FK4" s="16" t="b">
        <f>Application!H89</f>
        <v>0</v>
      </c>
      <c r="FL4" s="16" t="b">
        <f>Application!J89</f>
        <v>0</v>
      </c>
      <c r="FM4" s="16" t="b">
        <f>Application!L89</f>
        <v>0</v>
      </c>
      <c r="FN4" s="16" t="b">
        <f>Application!N89</f>
        <v>0</v>
      </c>
      <c r="FO4" s="16" t="str">
        <f>Application!C90</f>
        <v/>
      </c>
      <c r="FP4" s="16" t="b">
        <f>Application!D90</f>
        <v>0</v>
      </c>
      <c r="FQ4" s="16" t="b">
        <f>Application!F90</f>
        <v>0</v>
      </c>
      <c r="FR4" s="16" t="b">
        <f>Application!H90</f>
        <v>0</v>
      </c>
      <c r="FS4" s="16" t="b">
        <f>Application!J90</f>
        <v>0</v>
      </c>
      <c r="FT4" s="16" t="b">
        <f>Application!L90</f>
        <v>0</v>
      </c>
      <c r="FU4" s="16" t="b">
        <f>Application!N90</f>
        <v>0</v>
      </c>
      <c r="FV4" s="16">
        <f>Application!D94</f>
        <v>0</v>
      </c>
      <c r="FW4" s="16">
        <f>Application!C108</f>
        <v>0</v>
      </c>
      <c r="FX4" s="16">
        <f>Application!D108</f>
        <v>0</v>
      </c>
      <c r="FY4" s="16">
        <f>Application!H108</f>
        <v>0</v>
      </c>
      <c r="FZ4" s="17">
        <f>Application!L108</f>
        <v>0</v>
      </c>
      <c r="GA4" s="16">
        <f>Application!C109</f>
        <v>0</v>
      </c>
      <c r="GB4" s="16">
        <f>Application!D109</f>
        <v>0</v>
      </c>
      <c r="GC4" s="16">
        <f>Application!H109</f>
        <v>0</v>
      </c>
      <c r="GD4" s="17">
        <f>Application!L109</f>
        <v>0</v>
      </c>
      <c r="GE4" s="16">
        <f>Application!C110</f>
        <v>0</v>
      </c>
      <c r="GF4" s="16">
        <f>Application!D110</f>
        <v>0</v>
      </c>
      <c r="GG4" s="16">
        <f>Application!H110</f>
        <v>0</v>
      </c>
      <c r="GH4" s="17">
        <f>Application!L110</f>
        <v>0</v>
      </c>
      <c r="GI4" s="16">
        <f>Application!C111</f>
        <v>0</v>
      </c>
      <c r="GJ4" s="16">
        <f>Application!D111</f>
        <v>0</v>
      </c>
      <c r="GK4" s="16">
        <f>Application!H111</f>
        <v>0</v>
      </c>
      <c r="GL4" s="17">
        <f>Application!L111</f>
        <v>0</v>
      </c>
      <c r="GM4" s="16">
        <f>Application!C112</f>
        <v>0</v>
      </c>
      <c r="GN4" s="16">
        <f>Application!D112</f>
        <v>0</v>
      </c>
      <c r="GO4" s="16">
        <f>Application!H112</f>
        <v>0</v>
      </c>
      <c r="GP4" s="17">
        <f>Application!L112</f>
        <v>0</v>
      </c>
      <c r="GQ4" s="17">
        <f>Application!F119</f>
        <v>0</v>
      </c>
      <c r="GR4" s="17">
        <f>Application!H119</f>
        <v>0</v>
      </c>
      <c r="GS4" s="18">
        <f>Application!F125</f>
        <v>0</v>
      </c>
      <c r="GT4" s="17">
        <f>Application!H125</f>
        <v>0</v>
      </c>
      <c r="GU4" s="18">
        <f>Application!F126</f>
        <v>0</v>
      </c>
      <c r="GV4" s="17">
        <f>Application!H126</f>
        <v>0</v>
      </c>
      <c r="GW4" s="19">
        <f>Application!H127</f>
        <v>0</v>
      </c>
      <c r="GX4" s="16" t="str">
        <f>Application!H128</f>
        <v>Correct</v>
      </c>
      <c r="GY4" s="16">
        <f>Application!D132</f>
        <v>0</v>
      </c>
    </row>
    <row r="6" spans="2:207" x14ac:dyDescent="0.35">
      <c r="FA6" s="13"/>
      <c r="FB6" s="13"/>
      <c r="FC6" s="13"/>
      <c r="FD6" s="13"/>
      <c r="FE6" s="13"/>
      <c r="GT6" s="13"/>
    </row>
    <row r="7" spans="2:207" x14ac:dyDescent="0.35">
      <c r="FB7" s="13"/>
      <c r="FD7" s="13"/>
    </row>
    <row r="9" spans="2:207" x14ac:dyDescent="0.35">
      <c r="H9" s="13"/>
      <c r="K9" s="13"/>
      <c r="FY9" s="13"/>
      <c r="FZ9" s="13"/>
      <c r="GA9" s="13"/>
      <c r="GC9" s="13"/>
      <c r="GD9" s="13"/>
      <c r="GE9" s="13"/>
      <c r="GG9" s="13"/>
      <c r="GH9" s="13"/>
      <c r="GI9" s="13"/>
    </row>
    <row r="11" spans="2:207" x14ac:dyDescent="0.35">
      <c r="H11" s="13"/>
      <c r="K11" s="13"/>
    </row>
    <row r="13" spans="2:207" x14ac:dyDescent="0.35">
      <c r="H13" s="13"/>
    </row>
  </sheetData>
  <phoneticPr fontId="1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5E85C-39E4-45E6-96C6-3C7C5DFA59D6}">
  <dimension ref="B2:T56"/>
  <sheetViews>
    <sheetView topLeftCell="D1" workbookViewId="0">
      <selection activeCell="T11" sqref="T11"/>
    </sheetView>
  </sheetViews>
  <sheetFormatPr defaultRowHeight="14.5" x14ac:dyDescent="0.35"/>
  <cols>
    <col min="12" max="12" width="21.453125" customWidth="1"/>
    <col min="13" max="14" width="22.54296875" customWidth="1"/>
    <col min="15" max="15" width="12.453125" customWidth="1"/>
    <col min="17" max="17" width="13.453125" customWidth="1"/>
    <col min="18" max="18" width="22" customWidth="1"/>
    <col min="19" max="19" width="40.453125" customWidth="1"/>
  </cols>
  <sheetData>
    <row r="2" spans="2:20" x14ac:dyDescent="0.35">
      <c r="D2" s="1" t="s">
        <v>419</v>
      </c>
      <c r="F2" s="1" t="s">
        <v>420</v>
      </c>
      <c r="H2" s="1" t="s">
        <v>421</v>
      </c>
      <c r="L2" s="6" t="s">
        <v>422</v>
      </c>
      <c r="M2" s="6" t="s">
        <v>423</v>
      </c>
      <c r="N2" s="6" t="s">
        <v>424</v>
      </c>
      <c r="O2" t="s">
        <v>425</v>
      </c>
      <c r="R2" s="1" t="s">
        <v>426</v>
      </c>
      <c r="S2" s="1" t="s">
        <v>427</v>
      </c>
      <c r="T2" t="s">
        <v>428</v>
      </c>
    </row>
    <row r="3" spans="2:20" x14ac:dyDescent="0.35">
      <c r="B3" t="s">
        <v>429</v>
      </c>
      <c r="D3" s="3" t="s">
        <v>430</v>
      </c>
      <c r="F3" s="5" t="s">
        <v>431</v>
      </c>
      <c r="H3" s="5" t="s">
        <v>432</v>
      </c>
      <c r="L3" s="6" t="s">
        <v>433</v>
      </c>
      <c r="M3" s="6" t="s">
        <v>434</v>
      </c>
      <c r="N3" s="8" t="s">
        <v>435</v>
      </c>
      <c r="O3" s="2">
        <v>45383</v>
      </c>
      <c r="R3" t="s">
        <v>436</v>
      </c>
      <c r="S3" t="s">
        <v>437</v>
      </c>
      <c r="T3" s="9">
        <v>45717</v>
      </c>
    </row>
    <row r="4" spans="2:20" x14ac:dyDescent="0.35">
      <c r="B4" t="s">
        <v>438</v>
      </c>
      <c r="D4" s="4" t="s">
        <v>439</v>
      </c>
      <c r="F4" s="3" t="s">
        <v>440</v>
      </c>
      <c r="H4" s="3" t="s">
        <v>441</v>
      </c>
      <c r="L4" s="6" t="s">
        <v>442</v>
      </c>
      <c r="M4" s="6" t="s">
        <v>443</v>
      </c>
      <c r="N4" s="8" t="s">
        <v>444</v>
      </c>
      <c r="O4" s="2">
        <v>45390</v>
      </c>
      <c r="R4" t="s">
        <v>445</v>
      </c>
      <c r="S4" t="s">
        <v>446</v>
      </c>
      <c r="T4" s="9">
        <v>45748</v>
      </c>
    </row>
    <row r="5" spans="2:20" x14ac:dyDescent="0.35">
      <c r="B5" t="s">
        <v>447</v>
      </c>
      <c r="D5" s="4" t="s">
        <v>448</v>
      </c>
      <c r="F5" s="4" t="s">
        <v>449</v>
      </c>
      <c r="H5" s="4" t="s">
        <v>450</v>
      </c>
      <c r="L5" s="7" t="s">
        <v>451</v>
      </c>
      <c r="M5" s="6" t="s">
        <v>452</v>
      </c>
      <c r="N5" s="8" t="s">
        <v>453</v>
      </c>
      <c r="O5" s="2">
        <v>45397</v>
      </c>
      <c r="S5" t="s">
        <v>454</v>
      </c>
      <c r="T5" s="9">
        <v>45778</v>
      </c>
    </row>
    <row r="6" spans="2:20" x14ac:dyDescent="0.35">
      <c r="D6" s="5" t="s">
        <v>455</v>
      </c>
      <c r="F6" s="5" t="s">
        <v>456</v>
      </c>
      <c r="H6" s="4" t="s">
        <v>456</v>
      </c>
      <c r="M6" s="6" t="s">
        <v>457</v>
      </c>
      <c r="N6" s="8" t="s">
        <v>458</v>
      </c>
      <c r="O6" s="2">
        <v>45404</v>
      </c>
      <c r="S6" t="s">
        <v>459</v>
      </c>
      <c r="T6" s="9">
        <v>45809</v>
      </c>
    </row>
    <row r="7" spans="2:20" x14ac:dyDescent="0.35">
      <c r="H7" s="5" t="s">
        <v>460</v>
      </c>
      <c r="M7" s="6" t="s">
        <v>461</v>
      </c>
      <c r="N7" s="8" t="s">
        <v>462</v>
      </c>
      <c r="O7" s="2">
        <v>45411</v>
      </c>
      <c r="S7" t="s">
        <v>463</v>
      </c>
      <c r="T7" s="9">
        <v>45839</v>
      </c>
    </row>
    <row r="8" spans="2:20" x14ac:dyDescent="0.35">
      <c r="H8" s="5" t="s">
        <v>464</v>
      </c>
      <c r="L8" s="6"/>
      <c r="M8" s="6" t="s">
        <v>465</v>
      </c>
      <c r="N8" s="8" t="s">
        <v>466</v>
      </c>
      <c r="O8" s="2">
        <v>45418</v>
      </c>
      <c r="S8" t="s">
        <v>467</v>
      </c>
      <c r="T8" s="9">
        <v>45870</v>
      </c>
    </row>
    <row r="9" spans="2:20" x14ac:dyDescent="0.35">
      <c r="L9" s="6"/>
      <c r="M9" s="6" t="s">
        <v>468</v>
      </c>
      <c r="N9" s="8" t="s">
        <v>469</v>
      </c>
      <c r="O9" s="2">
        <v>45425</v>
      </c>
      <c r="S9" t="s">
        <v>470</v>
      </c>
      <c r="T9" s="9">
        <v>45901</v>
      </c>
    </row>
    <row r="10" spans="2:20" x14ac:dyDescent="0.35">
      <c r="L10" s="6"/>
      <c r="M10" s="6" t="s">
        <v>471</v>
      </c>
      <c r="N10" s="8" t="s">
        <v>472</v>
      </c>
      <c r="O10" s="2">
        <v>45432</v>
      </c>
      <c r="S10" t="s">
        <v>473</v>
      </c>
      <c r="T10" s="9">
        <v>45931</v>
      </c>
    </row>
    <row r="11" spans="2:20" x14ac:dyDescent="0.35">
      <c r="L11" s="6"/>
      <c r="M11" s="6" t="s">
        <v>474</v>
      </c>
      <c r="N11" s="8" t="s">
        <v>475</v>
      </c>
      <c r="O11" s="2">
        <v>45439</v>
      </c>
      <c r="T11" s="9">
        <v>45962</v>
      </c>
    </row>
    <row r="12" spans="2:20" x14ac:dyDescent="0.35">
      <c r="L12" s="6"/>
      <c r="M12" s="6" t="s">
        <v>476</v>
      </c>
      <c r="N12" s="8" t="s">
        <v>477</v>
      </c>
      <c r="O12" s="2">
        <v>45446</v>
      </c>
      <c r="T12" s="9">
        <v>45992</v>
      </c>
    </row>
    <row r="13" spans="2:20" x14ac:dyDescent="0.35">
      <c r="L13" s="6"/>
      <c r="M13" s="6" t="s">
        <v>478</v>
      </c>
      <c r="N13" s="8" t="s">
        <v>479</v>
      </c>
      <c r="O13" s="2">
        <v>45453</v>
      </c>
      <c r="T13" s="9">
        <v>46023</v>
      </c>
    </row>
    <row r="14" spans="2:20" x14ac:dyDescent="0.35">
      <c r="L14" s="6"/>
      <c r="M14" s="7" t="s">
        <v>480</v>
      </c>
      <c r="N14" s="7" t="s">
        <v>481</v>
      </c>
      <c r="O14" s="2">
        <v>45460</v>
      </c>
      <c r="T14" s="9">
        <v>46054</v>
      </c>
    </row>
    <row r="15" spans="2:20" x14ac:dyDescent="0.35">
      <c r="L15" s="2"/>
      <c r="O15" s="2">
        <v>45467</v>
      </c>
      <c r="T15" s="9">
        <v>46082</v>
      </c>
    </row>
    <row r="16" spans="2:20" x14ac:dyDescent="0.35">
      <c r="L16" s="2"/>
      <c r="O16" s="2">
        <v>45474</v>
      </c>
      <c r="T16" s="9">
        <v>46113</v>
      </c>
    </row>
    <row r="17" spans="12:20" x14ac:dyDescent="0.35">
      <c r="L17" s="2"/>
      <c r="O17" s="2">
        <v>45481</v>
      </c>
      <c r="T17" s="9">
        <v>46143</v>
      </c>
    </row>
    <row r="18" spans="12:20" x14ac:dyDescent="0.35">
      <c r="L18" s="2"/>
      <c r="O18" s="2">
        <v>45488</v>
      </c>
      <c r="T18" s="9">
        <v>46174</v>
      </c>
    </row>
    <row r="19" spans="12:20" x14ac:dyDescent="0.35">
      <c r="L19" s="2"/>
      <c r="O19" s="2">
        <v>45495</v>
      </c>
      <c r="T19" s="9">
        <v>46204</v>
      </c>
    </row>
    <row r="20" spans="12:20" x14ac:dyDescent="0.35">
      <c r="L20" s="2"/>
      <c r="O20" s="2">
        <v>45502</v>
      </c>
      <c r="T20" s="9">
        <v>46235</v>
      </c>
    </row>
    <row r="21" spans="12:20" x14ac:dyDescent="0.35">
      <c r="L21" s="2"/>
      <c r="O21" s="2">
        <v>45509</v>
      </c>
      <c r="T21" s="9">
        <v>46266</v>
      </c>
    </row>
    <row r="22" spans="12:20" x14ac:dyDescent="0.35">
      <c r="L22" s="2"/>
      <c r="O22" s="2">
        <v>45516</v>
      </c>
      <c r="T22" s="9">
        <v>46296</v>
      </c>
    </row>
    <row r="23" spans="12:20" x14ac:dyDescent="0.35">
      <c r="L23" s="2"/>
      <c r="O23" s="2">
        <v>45523</v>
      </c>
      <c r="T23" s="9">
        <v>46327</v>
      </c>
    </row>
    <row r="24" spans="12:20" x14ac:dyDescent="0.35">
      <c r="L24" s="2"/>
      <c r="O24" s="2">
        <v>45530</v>
      </c>
      <c r="T24" s="9">
        <v>46357</v>
      </c>
    </row>
    <row r="25" spans="12:20" x14ac:dyDescent="0.35">
      <c r="L25" s="2"/>
      <c r="O25" s="2">
        <v>45537</v>
      </c>
      <c r="T25" s="9">
        <v>46388</v>
      </c>
    </row>
    <row r="26" spans="12:20" x14ac:dyDescent="0.35">
      <c r="L26" s="2"/>
      <c r="O26" s="2">
        <v>45544</v>
      </c>
      <c r="T26" s="9">
        <v>46419</v>
      </c>
    </row>
    <row r="27" spans="12:20" x14ac:dyDescent="0.35">
      <c r="O27" s="2">
        <v>45551</v>
      </c>
      <c r="T27" s="9">
        <v>46447</v>
      </c>
    </row>
    <row r="28" spans="12:20" x14ac:dyDescent="0.35">
      <c r="O28" s="2">
        <v>45558</v>
      </c>
    </row>
    <row r="29" spans="12:20" x14ac:dyDescent="0.35">
      <c r="O29" s="2">
        <v>45565</v>
      </c>
    </row>
    <row r="30" spans="12:20" x14ac:dyDescent="0.35">
      <c r="L30" s="2"/>
      <c r="O30" s="2">
        <v>45572</v>
      </c>
    </row>
    <row r="31" spans="12:20" x14ac:dyDescent="0.35">
      <c r="L31" s="2"/>
      <c r="O31" s="2">
        <v>45579</v>
      </c>
    </row>
    <row r="32" spans="12:20" x14ac:dyDescent="0.35">
      <c r="L32" s="2"/>
      <c r="O32" s="2">
        <v>45586</v>
      </c>
    </row>
    <row r="33" spans="15:15" x14ac:dyDescent="0.35">
      <c r="O33" s="2">
        <v>45593</v>
      </c>
    </row>
    <row r="34" spans="15:15" x14ac:dyDescent="0.35">
      <c r="O34" s="2">
        <v>45600</v>
      </c>
    </row>
    <row r="35" spans="15:15" x14ac:dyDescent="0.35">
      <c r="O35" s="2">
        <v>45607</v>
      </c>
    </row>
    <row r="36" spans="15:15" x14ac:dyDescent="0.35">
      <c r="O36" s="2">
        <v>45614</v>
      </c>
    </row>
    <row r="37" spans="15:15" x14ac:dyDescent="0.35">
      <c r="O37" s="2">
        <v>45621</v>
      </c>
    </row>
    <row r="38" spans="15:15" x14ac:dyDescent="0.35">
      <c r="O38" s="2">
        <v>45628</v>
      </c>
    </row>
    <row r="39" spans="15:15" x14ac:dyDescent="0.35">
      <c r="O39" s="2">
        <v>45635</v>
      </c>
    </row>
    <row r="40" spans="15:15" x14ac:dyDescent="0.35">
      <c r="O40" s="2">
        <v>45642</v>
      </c>
    </row>
    <row r="41" spans="15:15" x14ac:dyDescent="0.35">
      <c r="O41" s="2">
        <v>45649</v>
      </c>
    </row>
    <row r="42" spans="15:15" x14ac:dyDescent="0.35">
      <c r="O42" s="2">
        <v>45656</v>
      </c>
    </row>
    <row r="43" spans="15:15" x14ac:dyDescent="0.35">
      <c r="O43" s="2">
        <v>45663</v>
      </c>
    </row>
    <row r="44" spans="15:15" x14ac:dyDescent="0.35">
      <c r="O44" s="2">
        <v>45670</v>
      </c>
    </row>
    <row r="45" spans="15:15" x14ac:dyDescent="0.35">
      <c r="O45" s="2">
        <v>45677</v>
      </c>
    </row>
    <row r="46" spans="15:15" x14ac:dyDescent="0.35">
      <c r="O46" s="2">
        <v>45684</v>
      </c>
    </row>
    <row r="47" spans="15:15" x14ac:dyDescent="0.35">
      <c r="O47" s="2">
        <v>45691</v>
      </c>
    </row>
    <row r="48" spans="15:15" x14ac:dyDescent="0.35">
      <c r="O48" s="2">
        <v>45698</v>
      </c>
    </row>
    <row r="49" spans="15:15" x14ac:dyDescent="0.35">
      <c r="O49" s="2">
        <v>45705</v>
      </c>
    </row>
    <row r="50" spans="15:15" x14ac:dyDescent="0.35">
      <c r="O50" s="2">
        <v>45712</v>
      </c>
    </row>
    <row r="51" spans="15:15" x14ac:dyDescent="0.35">
      <c r="O51" s="2">
        <v>45719</v>
      </c>
    </row>
    <row r="52" spans="15:15" x14ac:dyDescent="0.35">
      <c r="O52" s="2">
        <v>45726</v>
      </c>
    </row>
    <row r="53" spans="15:15" x14ac:dyDescent="0.35">
      <c r="O53" s="2">
        <v>45733</v>
      </c>
    </row>
    <row r="54" spans="15:15" x14ac:dyDescent="0.35">
      <c r="O54" s="2">
        <v>45740</v>
      </c>
    </row>
    <row r="55" spans="15:15" x14ac:dyDescent="0.35">
      <c r="O55" s="2"/>
    </row>
    <row r="56" spans="15:15" x14ac:dyDescent="0.35">
      <c r="O56" s="2"/>
    </row>
  </sheetData>
  <phoneticPr fontId="19" type="noConversion"/>
  <pageMargins left="0.7" right="0.7" top="0.75" bottom="0.75" header="0.3" footer="0.3"/>
  <pageSetup orientation="portrait" r:id="rId1"/>
  <headerFooter>
    <oddFooter>&amp;L_x000D_&amp;1#&amp;"Calibri"&amp;10&amp;KFF0000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3B2A5C0A234D41AEC6BDB205DAE272" ma:contentTypeVersion="13" ma:contentTypeDescription="Create a new document." ma:contentTypeScope="" ma:versionID="6ab1dd847770fdb41c5e2b181f1410a4">
  <xsd:schema xmlns:xsd="http://www.w3.org/2001/XMLSchema" xmlns:xs="http://www.w3.org/2001/XMLSchema" xmlns:p="http://schemas.microsoft.com/office/2006/metadata/properties" xmlns:ns2="77e487de-3c36-4b9e-81fc-b3b133bd0fcd" xmlns:ns3="5d96aa5b-78bd-4f7b-b6b2-a3df4767af1c" targetNamespace="http://schemas.microsoft.com/office/2006/metadata/properties" ma:root="true" ma:fieldsID="c195bf84a9c9a18fc7ebfb00aec9965b" ns2:_="" ns3:_="">
    <xsd:import namespace="77e487de-3c36-4b9e-81fc-b3b133bd0fcd"/>
    <xsd:import namespace="5d96aa5b-78bd-4f7b-b6b2-a3df4767af1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BillingMetadat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487de-3c36-4b9e-81fc-b3b133bd0f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ba997ca5-958a-4530-9f14-470dcd2cd2dc}" ma:internalName="TaxCatchAll" ma:showField="CatchAllData" ma:web="77e487de-3c36-4b9e-81fc-b3b133bd0fc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96aa5b-78bd-4f7b-b6b2-a3df4767af1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bb4d13a-1a22-4556-bff5-ffdaa449389c"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77e487de-3c36-4b9e-81fc-b3b133bd0fcd">ZACJCHNAQN5S-185968979-4541</_dlc_DocId>
    <_dlc_DocIdUrl xmlns="77e487de-3c36-4b9e-81fc-b3b133bd0fcd">
      <Url>https://energyservicewales.sharepoint.com/sites/EnergyService2/_layouts/15/DocIdRedir.aspx?ID=ZACJCHNAQN5S-185968979-4541</Url>
      <Description>ZACJCHNAQN5S-185968979-4541</Description>
    </_dlc_DocIdUrl>
    <TaxCatchAll xmlns="77e487de-3c36-4b9e-81fc-b3b133bd0fcd" xsi:nil="true"/>
    <lcf76f155ced4ddcb4097134ff3c332f xmlns="5d96aa5b-78bd-4f7b-b6b2-a3df4767af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D0A643-162B-489F-9CA1-784E59C521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e487de-3c36-4b9e-81fc-b3b133bd0fcd"/>
    <ds:schemaRef ds:uri="5d96aa5b-78bd-4f7b-b6b2-a3df4767af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D7A590-0138-4376-BE2C-E7CCC2E9F926}">
  <ds:schemaRefs>
    <ds:schemaRef ds:uri="http://schemas.microsoft.com/sharepoint/v3/contenttype/forms"/>
  </ds:schemaRefs>
</ds:datastoreItem>
</file>

<file path=customXml/itemProps3.xml><?xml version="1.0" encoding="utf-8"?>
<ds:datastoreItem xmlns:ds="http://schemas.openxmlformats.org/officeDocument/2006/customXml" ds:itemID="{AD0760D1-616D-4E12-B296-CC1F0A85AF80}">
  <ds:schemaRefs>
    <ds:schemaRef ds:uri="http://schemas.microsoft.com/sharepoint/events"/>
  </ds:schemaRefs>
</ds:datastoreItem>
</file>

<file path=customXml/itemProps4.xml><?xml version="1.0" encoding="utf-8"?>
<ds:datastoreItem xmlns:ds="http://schemas.openxmlformats.org/officeDocument/2006/customXml" ds:itemID="{56805351-50E4-4516-9246-8CA19B653A68}">
  <ds:schemaRefs>
    <ds:schemaRef ds:uri="http://www.w3.org/XML/1998/namespace"/>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dcmitype/"/>
    <ds:schemaRef ds:uri="77e487de-3c36-4b9e-81fc-b3b133bd0fcd"/>
    <ds:schemaRef ds:uri="http://schemas.openxmlformats.org/package/2006/metadata/core-properties"/>
    <ds:schemaRef ds:uri="5d96aa5b-78bd-4f7b-b6b2-a3df4767af1c"/>
    <ds:schemaRef ds:uri="http://purl.org/dc/terms/"/>
  </ds:schemaRefs>
</ds:datastoreItem>
</file>

<file path=docMetadata/LabelInfo.xml><?xml version="1.0" encoding="utf-8"?>
<clbl:labelList xmlns:clbl="http://schemas.microsoft.com/office/2020/mipLabelMetadata">
  <clbl:label id="{2ab17985-f445-4502-b79f-b0f175ac3326}" enabled="1" method="Standard" siteId="{a0f308b2-4bf8-47f0-b733-712d62bd1534}"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Guidance Notes</vt:lpstr>
      <vt:lpstr>Application</vt:lpstr>
      <vt:lpstr>List</vt:lpstr>
      <vt:lpstr>Data export</vt:lpstr>
      <vt:lpstr>Lookups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 Grant</dc:creator>
  <cp:keywords/>
  <dc:description/>
  <cp:lastModifiedBy>Delyth Jones</cp:lastModifiedBy>
  <cp:revision/>
  <dcterms:created xsi:type="dcterms:W3CDTF">2023-09-28T08:10:33Z</dcterms:created>
  <dcterms:modified xsi:type="dcterms:W3CDTF">2026-08-17T11:38:38Z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0x010100213B2A5C0A234D41AEC6BDB205DAE272</vt:lpwstr>
  </property>
  <property fmtid="{D5CDD505-2E9C-101B-9397-08002B2CF9AE}" pid="3" name="MediaServiceImageTags">
    <vt:lpwstr/>
  </property>
  <property fmtid="{D5CDD505-2E9C-101B-9397-08002B2CF9AE}" pid="4" name="_dlc_DocIdItemGuid">
    <vt:lpwstr>73b99f11-6d5f-4836-8476-9c1b8ef34b34</vt:lpwstr>
  </property>
  <property fmtid="{D5CDD505-2E9C-101B-9397-08002B2CF9AE}" pid="5" name="MSIP_Label_2ab17985-f445-4502-b79f-b0f175ac3326_Enabled">
    <vt:lpwstr>true</vt:lpwstr>
  </property>
  <property fmtid="{D5CDD505-2E9C-101B-9397-08002B2CF9AE}" pid="6" name="MSIP_Label_2ab17985-f445-4502-b79f-b0f175ac3326_SetDate">
    <vt:lpwstr>2025-03-31T15:39:26Z</vt:lpwstr>
  </property>
  <property fmtid="{D5CDD505-2E9C-101B-9397-08002B2CF9AE}" pid="7" name="MSIP_Label_2ab17985-f445-4502-b79f-b0f175ac3326_Method">
    <vt:lpwstr>Standard</vt:lpwstr>
  </property>
  <property fmtid="{D5CDD505-2E9C-101B-9397-08002B2CF9AE}" pid="8" name="MSIP_Label_2ab17985-f445-4502-b79f-b0f175ac3326_Name">
    <vt:lpwstr>Confidential</vt:lpwstr>
  </property>
  <property fmtid="{D5CDD505-2E9C-101B-9397-08002B2CF9AE}" pid="9" name="MSIP_Label_2ab17985-f445-4502-b79f-b0f175ac3326_SiteId">
    <vt:lpwstr>a0f308b2-4bf8-47f0-b733-712d62bd1534</vt:lpwstr>
  </property>
  <property fmtid="{D5CDD505-2E9C-101B-9397-08002B2CF9AE}" pid="10" name="MSIP_Label_2ab17985-f445-4502-b79f-b0f175ac3326_ActionId">
    <vt:lpwstr>481ea134-859b-465c-97f0-4381fd65455f</vt:lpwstr>
  </property>
  <property fmtid="{D5CDD505-2E9C-101B-9397-08002B2CF9AE}" pid="11" name="MSIP_Label_2ab17985-f445-4502-b79f-b0f175ac3326_ContentBits">
    <vt:lpwstr>2</vt:lpwstr>
  </property>
  <property fmtid="{D5CDD505-2E9C-101B-9397-08002B2CF9AE}" pid="12" name="MSIP_Label_2ab17985-f445-4502-b79f-b0f175ac3326_Tag">
    <vt:lpwstr>10, 3, 0, 1</vt:lpwstr>
  </property>
</Properties>
</file>