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theme/themeOverride1.xml" ContentType="application/vnd.openxmlformats-officedocument.themeOverride+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22.xml" ContentType="application/vnd.openxmlformats-officedocument.drawingml.chart+xml"/>
  <Override PartName="/xl/drawings/drawing25.xml" ContentType="application/vnd.openxmlformats-officedocument.drawing+xml"/>
  <Override PartName="/xl/charts/chart23.xml" ContentType="application/vnd.openxmlformats-officedocument.drawingml.chart+xml"/>
  <Override PartName="/xl/drawings/drawing26.xml" ContentType="application/vnd.openxmlformats-officedocument.drawing+xml"/>
  <Override PartName="/xl/charts/chart24.xml" ContentType="application/vnd.openxmlformats-officedocument.drawingml.chart+xml"/>
  <Override PartName="/xl/drawings/drawing27.xml" ContentType="application/vnd.openxmlformats-officedocument.drawing+xml"/>
  <Override PartName="/xl/charts/chart25.xml" ContentType="application/vnd.openxmlformats-officedocument.drawingml.chart+xml"/>
  <Override PartName="/xl/drawings/drawing28.xml" ContentType="application/vnd.openxmlformats-officedocument.drawing+xml"/>
  <Override PartName="/xl/charts/chart26.xml" ContentType="application/vnd.openxmlformats-officedocument.drawingml.chart+xml"/>
  <Override PartName="/xl/drawings/drawing29.xml" ContentType="application/vnd.openxmlformats-officedocument.drawing+xml"/>
  <Override PartName="/xl/charts/chart27.xml" ContentType="application/vnd.openxmlformats-officedocument.drawingml.chart+xml"/>
  <Override PartName="/xl/drawings/drawing30.xml" ContentType="application/vnd.openxmlformats-officedocument.drawing+xml"/>
  <Override PartName="/xl/charts/chart28.xml" ContentType="application/vnd.openxmlformats-officedocument.drawingml.chart+xml"/>
  <Override PartName="/xl/drawings/drawing31.xml" ContentType="application/vnd.openxmlformats-officedocument.drawing+xml"/>
  <Override PartName="/xl/charts/chart29.xml" ContentType="application/vnd.openxmlformats-officedocument.drawingml.chart+xml"/>
  <Override PartName="/xl/drawings/drawing32.xml" ContentType="application/vnd.openxmlformats-officedocument.drawing+xml"/>
  <Override PartName="/xl/charts/chart30.xml" ContentType="application/vnd.openxmlformats-officedocument.drawingml.chart+xml"/>
  <Override PartName="/xl/drawings/drawing33.xml" ContentType="application/vnd.openxmlformats-officedocument.drawing+xml"/>
  <Override PartName="/xl/charts/chart31.xml" ContentType="application/vnd.openxmlformats-officedocument.drawingml.chart+xml"/>
  <Override PartName="/xl/drawings/drawing34.xml" ContentType="application/vnd.openxmlformats-officedocument.drawing+xml"/>
  <Override PartName="/xl/charts/chart32.xml" ContentType="application/vnd.openxmlformats-officedocument.drawingml.chart+xml"/>
  <Override PartName="/xl/drawings/drawing35.xml" ContentType="application/vnd.openxmlformats-officedocument.drawing+xml"/>
  <Override PartName="/xl/charts/chart33.xml" ContentType="application/vnd.openxmlformats-officedocument.drawingml.chart+xml"/>
  <Override PartName="/xl/drawings/drawing36.xml" ContentType="application/vnd.openxmlformats-officedocument.drawing+xml"/>
  <Override PartName="/xl/charts/chart34.xml" ContentType="application/vnd.openxmlformats-officedocument.drawingml.chart+xml"/>
  <Override PartName="/xl/drawings/drawing37.xml" ContentType="application/vnd.openxmlformats-officedocument.drawing+xml"/>
  <Override PartName="/xl/charts/chart35.xml" ContentType="application/vnd.openxmlformats-officedocument.drawingml.chart+xml"/>
  <Override PartName="/xl/drawings/drawing38.xml" ContentType="application/vnd.openxmlformats-officedocument.drawing+xml"/>
  <Override PartName="/xl/charts/chart36.xml" ContentType="application/vnd.openxmlformats-officedocument.drawingml.chart+xml"/>
  <Override PartName="/xl/drawings/drawing39.xml" ContentType="application/vnd.openxmlformats-officedocument.drawing+xml"/>
  <Override PartName="/xl/charts/chart37.xml" ContentType="application/vnd.openxmlformats-officedocument.drawingml.chart+xml"/>
  <Override PartName="/xl/drawings/drawing40.xml" ContentType="application/vnd.openxmlformats-officedocument.drawing+xml"/>
  <Override PartName="/xl/charts/chart38.xml" ContentType="application/vnd.openxmlformats-officedocument.drawingml.chart+xml"/>
  <Override PartName="/xl/drawings/drawing41.xml" ContentType="application/vnd.openxmlformats-officedocument.drawing+xml"/>
  <Override PartName="/xl/charts/chart39.xml" ContentType="application/vnd.openxmlformats-officedocument.drawingml.chart+xml"/>
  <Override PartName="/xl/drawings/drawing42.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43.xml" ContentType="application/vnd.openxmlformats-officedocument.drawing+xml"/>
  <Override PartName="/xl/charts/chart42.xml" ContentType="application/vnd.openxmlformats-officedocument.drawingml.chart+xml"/>
  <Override PartName="/xl/drawings/drawing44.xml" ContentType="application/vnd.openxmlformats-officedocument.drawing+xml"/>
  <Override PartName="/xl/charts/chart43.xml" ContentType="application/vnd.openxmlformats-officedocument.drawingml.chart+xml"/>
  <Override PartName="/xl/drawings/drawing45.xml" ContentType="application/vnd.openxmlformats-officedocument.drawing+xml"/>
  <Override PartName="/xl/charts/chart44.xml" ContentType="application/vnd.openxmlformats-officedocument.drawingml.chart+xml"/>
  <Override PartName="/xl/drawings/drawing46.xml" ContentType="application/vnd.openxmlformats-officedocument.drawing+xml"/>
  <Override PartName="/xl/charts/chart4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2390" windowHeight="12810" tabRatio="891"/>
  </bookViews>
  <sheets>
    <sheet name="Contents and Links" sheetId="1" r:id="rId1"/>
    <sheet name="A Prosperous Wales" sheetId="2" r:id="rId2"/>
    <sheet name="Chart 1.01" sheetId="30" r:id="rId3"/>
    <sheet name="Chart 1.02" sheetId="28" r:id="rId4"/>
    <sheet name="Chart 1.03" sheetId="86" r:id="rId5"/>
    <sheet name="Chart 1.04" sheetId="84" r:id="rId6"/>
    <sheet name="Chart 1.05" sheetId="29" r:id="rId7"/>
    <sheet name="Chart 1.06" sheetId="93" r:id="rId8"/>
    <sheet name="A Resilient Wales" sheetId="4" r:id="rId9"/>
    <sheet name="Chart 2.01" sheetId="73" r:id="rId10"/>
    <sheet name="Chart 2.02" sheetId="90" r:id="rId11"/>
    <sheet name="Chart 2.03" sheetId="91" r:id="rId12"/>
    <sheet name="Chart 2.04" sheetId="72" r:id="rId13"/>
    <sheet name="Chart 2.05" sheetId="59" r:id="rId14"/>
    <sheet name="Chart 2.06" sheetId="60" r:id="rId15"/>
    <sheet name="A Healthier Wales" sheetId="3" r:id="rId16"/>
    <sheet name="Chart 3.01" sheetId="22" r:id="rId17"/>
    <sheet name="Chart 3.02" sheetId="23" r:id="rId18"/>
    <sheet name="Chart 3.03" sheetId="76" r:id="rId19"/>
    <sheet name="Chart 3.04" sheetId="81" r:id="rId20"/>
    <sheet name="Chart 3.05" sheetId="82" r:id="rId21"/>
    <sheet name="Chart 3.06" sheetId="83" r:id="rId22"/>
    <sheet name="Chart 3.07" sheetId="95" r:id="rId23"/>
    <sheet name="Chart 3.08" sheetId="96" r:id="rId24"/>
    <sheet name="Chart 3.09" sheetId="97" r:id="rId25"/>
    <sheet name="Chart 3.10" sheetId="80" r:id="rId26"/>
    <sheet name="A More Equal Wales" sheetId="6" r:id="rId27"/>
    <sheet name="Chart 4.01" sheetId="65" r:id="rId28"/>
    <sheet name="Chart 4.02" sheetId="67" r:id="rId29"/>
    <sheet name="Chart 4.03" sheetId="69" r:id="rId30"/>
    <sheet name="Chart 4.04" sheetId="92" r:id="rId31"/>
    <sheet name="Chart 4.05" sheetId="63" r:id="rId32"/>
    <sheet name="Chart 4.06" sheetId="64" r:id="rId33"/>
    <sheet name="Chart 4.07" sheetId="94" r:id="rId34"/>
    <sheet name="Chart 4.08" sheetId="71" r:id="rId35"/>
    <sheet name="A Wales of Cohesive Communities" sheetId="8" r:id="rId36"/>
    <sheet name="Chart 5.01" sheetId="51" r:id="rId37"/>
    <sheet name="Chart 5.02" sheetId="53" r:id="rId38"/>
    <sheet name="Chart 5.03" sheetId="50" r:id="rId39"/>
    <sheet name="Chart 5.04" sheetId="49" r:id="rId40"/>
    <sheet name="Chart 5.05" sheetId="85" r:id="rId41"/>
    <sheet name="Chart 5.06" sheetId="79" r:id="rId42"/>
    <sheet name="Chart 5.07" sheetId="52" r:id="rId43"/>
    <sheet name="A Wales of thriving Culture" sheetId="5" r:id="rId44"/>
    <sheet name="Chart 6.01" sheetId="78" r:id="rId45"/>
    <sheet name="Chart 6.02" sheetId="77" r:id="rId46"/>
    <sheet name="Chart 6.03" sheetId="39" r:id="rId47"/>
    <sheet name="Chart 6.04" sheetId="43" r:id="rId48"/>
    <sheet name="Chart 6.05" sheetId="36" r:id="rId49"/>
    <sheet name="Chart 6.06" sheetId="37" r:id="rId50"/>
    <sheet name="Chart 6.07" sheetId="75" r:id="rId51"/>
  </sheets>
  <externalReferences>
    <externalReference r:id="rId52"/>
    <externalReference r:id="rId53"/>
    <externalReference r:id="rId54"/>
  </externalReferences>
  <definedNames>
    <definedName name="female" localSheetId="2">#REF!</definedName>
    <definedName name="female" localSheetId="7">#REF!</definedName>
    <definedName name="female" localSheetId="12">#REF!</definedName>
    <definedName name="female" localSheetId="22">#REF!</definedName>
    <definedName name="female" localSheetId="23">#REF!</definedName>
    <definedName name="female" localSheetId="24">#REF!</definedName>
    <definedName name="female" localSheetId="30">#REF!</definedName>
    <definedName name="female" localSheetId="33">#REF!</definedName>
    <definedName name="female" localSheetId="40">#REF!</definedName>
    <definedName name="female" localSheetId="41">#REF!</definedName>
    <definedName name="female" localSheetId="50">#REF!</definedName>
    <definedName name="female">#REF!</definedName>
    <definedName name="male" localSheetId="2">#REF!</definedName>
    <definedName name="male" localSheetId="7">#REF!</definedName>
    <definedName name="male" localSheetId="12">#REF!</definedName>
    <definedName name="male" localSheetId="22">#REF!</definedName>
    <definedName name="male" localSheetId="23">#REF!</definedName>
    <definedName name="male" localSheetId="24">#REF!</definedName>
    <definedName name="male" localSheetId="30">#REF!</definedName>
    <definedName name="male" localSheetId="33">#REF!</definedName>
    <definedName name="male" localSheetId="40">#REF!</definedName>
    <definedName name="male" localSheetId="41">#REF!</definedName>
    <definedName name="male" localSheetId="50">#REF!</definedName>
    <definedName name="male">#REF!</definedName>
    <definedName name="people" localSheetId="2">[1]Tab10!#REF!</definedName>
    <definedName name="people" localSheetId="7">[1]Tab10!#REF!</definedName>
    <definedName name="people" localSheetId="12">[1]Tab10!#REF!</definedName>
    <definedName name="people" localSheetId="22">[1]Tab10!#REF!</definedName>
    <definedName name="people" localSheetId="23">[1]Tab10!#REF!</definedName>
    <definedName name="people" localSheetId="24">[1]Tab10!#REF!</definedName>
    <definedName name="people" localSheetId="30">[1]Tab10!#REF!</definedName>
    <definedName name="people" localSheetId="33">[1]Tab10!#REF!</definedName>
    <definedName name="people" localSheetId="40">[1]Tab10!#REF!</definedName>
    <definedName name="people" localSheetId="41">[1]Tab10!#REF!</definedName>
    <definedName name="people" localSheetId="50">[1]Tab10!#REF!</definedName>
    <definedName name="people">[1]Tab10!#REF!</definedName>
    <definedName name="S1ACP">[2]England!$C$347,[2]England!$E$347,[2]England!$G$347,[2]England!$I$347,[2]England!$K$347</definedName>
    <definedName name="S1ACV">[2]England!$C$346,[2]England!$E$346,[2]England!$G$346,[2]England!$I$346,[2]England!$K$346,[2]England!$M$346,[2]England!$O$346,[2]England!$Q$346,[2]England!$S$346</definedName>
    <definedName name="S1QCP">[2]England!$C$344,[2]England!$E$344,[2]England!$G$344,[2]England!$I$344,[2]England!$K$344</definedName>
    <definedName name="S1QCV">[2]England!$C$343,[2]England!$E$343,[2]England!$G$343,[2]England!$I$343,[2]England!$K$343,[2]England!$M$343,[2]England!$O$343,[2]England!$Q$343,[2]England!$S$343</definedName>
    <definedName name="S2ACP">[2]England!$C$689,[2]England!$E$689,[2]England!$G$689,[2]England!$I$689,[2]England!$K$689</definedName>
    <definedName name="S2ACV">[2]England!$C$688,[2]England!$E$688,[2]England!$G$688,[2]England!$I$688,[2]England!$K$688,[2]England!$M$688,[2]England!$O$688,[2]England!$Q$688,[2]England!$S$688</definedName>
    <definedName name="S2QCP">[2]England!$C$686,[2]England!$E$686,[2]England!$G$686,[2]England!$I$686,[2]England!$K$686</definedName>
    <definedName name="S2QCV">[2]England!$C$685,[2]England!$E$685,[2]England!$G$685,[2]England!$I$685,[2]England!$K$685,[2]England!$M$685,[2]England!$O$685,[2]England!$Q$685,[2]England!$S$685</definedName>
    <definedName name="S3ACP">[2]England!$C$1031,[2]England!$E$1031,[2]England!$G$1031,[2]England!$I$1031,[2]England!$K$1031</definedName>
    <definedName name="S3ACV">[2]England!$C$1030,[2]England!$E$1030,[2]England!$G$1030,[2]England!$I$1030,[2]England!$K$1030,[2]England!$M$1030,[2]England!$O$1030,[2]England!$Q$1030,[2]England!$S$1030</definedName>
    <definedName name="S3QCP">[2]England!$C$1028,[2]England!$E$1028,[2]England!$G$1028,[2]England!$I$1028,[2]England!$K$1028</definedName>
    <definedName name="S3QCV">[2]England!$C$1027,[2]England!$E$1027,[2]England!$G$1027,[2]England!$I$1027,[2]England!$K$1027,[2]England!$M$1027,[2]England!$O$1027,[2]England!$Q$1027,[2]England!$S$1027</definedName>
    <definedName name="S4ACP">[2]England!$C$1377,[2]England!$E$1377,[2]England!$G$1377,[2]England!$I$1377,[2]England!$K$1377</definedName>
    <definedName name="S4ACV">[2]England!$C$1376,[2]England!$E$1376,[2]England!$G$1376,[2]England!$I$1376,[2]England!$K$1376,[2]England!$M$1376,[2]England!$O$1376,[2]England!$Q$1376,[2]England!$S$1376</definedName>
    <definedName name="S4QCP">[2]England!$C$1374,[2]England!$E$1374,[2]England!$G$1374,[2]England!$I$1374,[2]England!$K$1374</definedName>
    <definedName name="S4QCV">[2]England!$C$1373,[2]England!$E$1373,[2]England!$G$1373,[2]England!$I$1373,[2]England!$K$1373,[2]England!$M$1373,[2]England!$O$1373,[2]England!$Q$1373,[2]England!$S$1373</definedName>
    <definedName name="S5ACP">[2]England!$C$1719,[2]England!$E$1719,[2]England!$G$1719,[2]England!$I$1719,[2]England!$K$1719</definedName>
    <definedName name="S5ACV">[2]England!$C$1718,[2]England!$E$1718,[2]England!$G$1718,[2]England!$I$1718,[2]England!$K$1718,[2]England!$M$1718,[2]England!$O$1718,[2]England!$Q$1718,[2]England!$S$1718</definedName>
    <definedName name="S5QCP">[2]England!$C$1716,[2]England!$E$1716,[2]England!$G$1716,[2]England!$I$1716,[2]England!$K$1716</definedName>
    <definedName name="S5QCV">[2]England!$C$1715,[2]England!$E$1715,[2]England!$G$1715,[2]England!$I$1715,[2]England!$K$1715,[2]England!$M$1715,[2]England!$O$1715,[2]England!$Q$1715,[2]England!$S$1715</definedName>
    <definedName name="S6ACP">[2]England!$C$2061,[2]England!$E$2061,[2]England!$G$2061,[2]England!$I$2061,[2]England!$K$2061</definedName>
    <definedName name="S6ACV">[2]England!$C$2060,[2]England!$E$2060,[2]England!$G$2060,[2]England!$I$2060,[2]England!$K$2060,[2]England!$M$2060,[2]England!$O$2060,[2]England!$Q$2060,[2]England!$S$2060</definedName>
    <definedName name="S6QCP">[2]England!$C$2058,[2]England!$E$2058,[2]England!$G$2058,[2]England!$I$2058,[2]England!$K$2058</definedName>
    <definedName name="S6QCV">[2]England!$C$2057,[2]England!$E$2057,[2]England!$G$2057,[2]England!$I$2057,[2]England!$K$2057,[2]England!$M$2057,[2]England!$O$2057,[2]England!$Q$2057,[2]England!$S$2057</definedName>
    <definedName name="ShortDate1" localSheetId="7">[2]England!#REF!</definedName>
    <definedName name="ShortDate1" localSheetId="12">[2]England!#REF!</definedName>
    <definedName name="ShortDate1" localSheetId="22">[2]England!#REF!</definedName>
    <definedName name="ShortDate1" localSheetId="23">[2]England!#REF!</definedName>
    <definedName name="ShortDate1" localSheetId="24">[2]England!#REF!</definedName>
    <definedName name="ShortDate1" localSheetId="30">[2]England!#REF!</definedName>
    <definedName name="ShortDate1" localSheetId="33">[2]England!#REF!</definedName>
    <definedName name="ShortDate1" localSheetId="40">[2]England!#REF!</definedName>
    <definedName name="ShortDate1" localSheetId="41">[2]England!#REF!</definedName>
    <definedName name="ShortDate1" localSheetId="50">[2]England!#REF!</definedName>
    <definedName name="ShortDate1">[2]England!#REF!</definedName>
    <definedName name="Table">'[3]Table 13(Basic)'!$A$1:$K$532</definedName>
  </definedNames>
  <calcPr calcId="145621"/>
</workbook>
</file>

<file path=xl/calcChain.xml><?xml version="1.0" encoding="utf-8"?>
<calcChain xmlns="http://schemas.openxmlformats.org/spreadsheetml/2006/main">
  <c r="C27" i="92" l="1"/>
  <c r="D27" i="92"/>
  <c r="E27" i="92"/>
  <c r="F27" i="92"/>
  <c r="G27" i="92"/>
  <c r="H27" i="92"/>
  <c r="I27" i="92"/>
  <c r="J27" i="92"/>
  <c r="K27" i="92"/>
  <c r="L27" i="92"/>
  <c r="M27" i="92"/>
  <c r="N27" i="92"/>
  <c r="O27" i="92"/>
  <c r="B27" i="92"/>
  <c r="D29" i="67" l="1"/>
  <c r="D30" i="67"/>
  <c r="D31" i="67"/>
  <c r="D32" i="67"/>
  <c r="D33" i="67"/>
  <c r="D34" i="67"/>
  <c r="D35" i="67"/>
  <c r="D36" i="67"/>
  <c r="D28" i="67"/>
  <c r="E23" i="78" l="1"/>
  <c r="F23" i="78"/>
  <c r="E24" i="78"/>
  <c r="F24" i="78"/>
  <c r="E25" i="78"/>
  <c r="F25" i="78"/>
  <c r="E26" i="78"/>
  <c r="F26" i="78"/>
  <c r="F22" i="78"/>
  <c r="E22" i="78"/>
  <c r="C28" i="43" l="1"/>
  <c r="C29" i="43" l="1"/>
  <c r="C27" i="43"/>
  <c r="C26" i="43"/>
  <c r="C25" i="43"/>
  <c r="C24" i="43"/>
  <c r="C23" i="43"/>
  <c r="C22" i="43"/>
  <c r="D51" i="23"/>
  <c r="C51" i="23"/>
</calcChain>
</file>

<file path=xl/sharedStrings.xml><?xml version="1.0" encoding="utf-8"?>
<sst xmlns="http://schemas.openxmlformats.org/spreadsheetml/2006/main" count="1163" uniqueCount="736">
  <si>
    <t>Well-being of Future Generations (Wales) Report</t>
  </si>
  <si>
    <t>Life Expectancy (LE)</t>
  </si>
  <si>
    <t>Time period</t>
  </si>
  <si>
    <t>Sex</t>
  </si>
  <si>
    <t>2001-03</t>
  </si>
  <si>
    <t>2002-04</t>
  </si>
  <si>
    <t>2003-05</t>
  </si>
  <si>
    <t>2004-06</t>
  </si>
  <si>
    <t>2005-07</t>
  </si>
  <si>
    <t>2006-08</t>
  </si>
  <si>
    <t>2007-09</t>
  </si>
  <si>
    <t>2008-10</t>
  </si>
  <si>
    <t>2009-11</t>
  </si>
  <si>
    <t>2010-12</t>
  </si>
  <si>
    <t>2011-13</t>
  </si>
  <si>
    <t>2012-14</t>
  </si>
  <si>
    <t>2013-15</t>
  </si>
  <si>
    <t>United Kingdom</t>
  </si>
  <si>
    <t>Males</t>
  </si>
  <si>
    <t>Females</t>
  </si>
  <si>
    <t>Wales</t>
  </si>
  <si>
    <t>Germany</t>
  </si>
  <si>
    <t>Sweden</t>
  </si>
  <si>
    <t>Iceland</t>
  </si>
  <si>
    <t>Italy</t>
  </si>
  <si>
    <t>UK</t>
  </si>
  <si>
    <t>France</t>
  </si>
  <si>
    <t>Spain</t>
  </si>
  <si>
    <t>Denmark</t>
  </si>
  <si>
    <t>Finland</t>
  </si>
  <si>
    <t>Norway</t>
  </si>
  <si>
    <t>Ireland</t>
  </si>
  <si>
    <t>ONS</t>
  </si>
  <si>
    <t>Healthy Life Expectancy (HLE)</t>
  </si>
  <si>
    <t>Period</t>
  </si>
  <si>
    <t>Area</t>
  </si>
  <si>
    <t>Area: Wales</t>
  </si>
  <si>
    <t xml:space="preserve">Male </t>
  </si>
  <si>
    <t xml:space="preserve">Female </t>
  </si>
  <si>
    <t xml:space="preserve">Healthy life expectancy </t>
  </si>
  <si>
    <t xml:space="preserve">Percentage of life expectancy in good health </t>
  </si>
  <si>
    <t xml:space="preserve">2005-2009 </t>
  </si>
  <si>
    <t xml:space="preserve">2010-2014 </t>
  </si>
  <si>
    <t>% HLE</t>
  </si>
  <si>
    <t>Life expectancy</t>
  </si>
  <si>
    <t>Area Code: W92000004</t>
  </si>
  <si>
    <t>Total</t>
  </si>
  <si>
    <t>Year</t>
  </si>
  <si>
    <t>W92000004</t>
  </si>
  <si>
    <t>Source: Office for National Statistics</t>
  </si>
  <si>
    <t>A Healthier Wales</t>
  </si>
  <si>
    <t>A Prosperous Wales</t>
  </si>
  <si>
    <t>Source: ONS</t>
  </si>
  <si>
    <t>Jan-Mar 1999</t>
  </si>
  <si>
    <t>Feb-Apr 1999</t>
  </si>
  <si>
    <t>Mar-May 1999</t>
  </si>
  <si>
    <t>Apr-Jun 1999</t>
  </si>
  <si>
    <t>May-Jul 1999</t>
  </si>
  <si>
    <t>Jun-Aug 1999</t>
  </si>
  <si>
    <t>Jul-Sep 1999</t>
  </si>
  <si>
    <t>Aug-Oct 1999</t>
  </si>
  <si>
    <t>Sep-Nov 1999</t>
  </si>
  <si>
    <t>Oct-Dec 1999</t>
  </si>
  <si>
    <t>Nov-Jan 2000</t>
  </si>
  <si>
    <t>Dec-Feb 2000</t>
  </si>
  <si>
    <t>Jan-Mar 2000</t>
  </si>
  <si>
    <t>Feb-Apr 2000</t>
  </si>
  <si>
    <t>Mar-May 2000</t>
  </si>
  <si>
    <t>Apr-Jun 2000</t>
  </si>
  <si>
    <t>May-Jul 2000</t>
  </si>
  <si>
    <t>Jun-Aug 2000</t>
  </si>
  <si>
    <t>Jul-Sep 2000</t>
  </si>
  <si>
    <t>Aug-Oct 2000</t>
  </si>
  <si>
    <t>Sep-Nov 2000</t>
  </si>
  <si>
    <t>Oct-Dec 2000</t>
  </si>
  <si>
    <t>Nov-Jan 2001</t>
  </si>
  <si>
    <t>Dec-Feb 2001</t>
  </si>
  <si>
    <t>Jan-Mar 2001</t>
  </si>
  <si>
    <t>Feb-Apr 2001</t>
  </si>
  <si>
    <t>Mar-May 2001</t>
  </si>
  <si>
    <t>Apr-Jun 2001</t>
  </si>
  <si>
    <t>May-Jul 2001</t>
  </si>
  <si>
    <t>Jun-Aug 2001</t>
  </si>
  <si>
    <t>Jul-Sep 2001</t>
  </si>
  <si>
    <t>Aug-Oct 2001</t>
  </si>
  <si>
    <t>Sep-Nov 2001</t>
  </si>
  <si>
    <t>Oct-Dec 2001</t>
  </si>
  <si>
    <t>Nov-Jan 2002</t>
  </si>
  <si>
    <t>Dec-Feb 2002</t>
  </si>
  <si>
    <t>Jan-Mar 2002</t>
  </si>
  <si>
    <t>Feb-Apr 2002</t>
  </si>
  <si>
    <t>Mar-May 2002</t>
  </si>
  <si>
    <t>Apr-Jun 2002</t>
  </si>
  <si>
    <t>May-Jul 2002</t>
  </si>
  <si>
    <t>Jun-Aug 2002</t>
  </si>
  <si>
    <t>Jul-Sep 2002</t>
  </si>
  <si>
    <t>Aug-Oct 2002</t>
  </si>
  <si>
    <t>Sep-Nov 2002</t>
  </si>
  <si>
    <t>Oct-Dec 2002</t>
  </si>
  <si>
    <t>Nov-Jan 2003</t>
  </si>
  <si>
    <t>Dec-Feb 2003</t>
  </si>
  <si>
    <t>Jan-Mar 2003</t>
  </si>
  <si>
    <t>Feb-Apr 2003</t>
  </si>
  <si>
    <t>Mar-May 2003</t>
  </si>
  <si>
    <t>Apr-Jun 2003</t>
  </si>
  <si>
    <t>May-Jul 2003</t>
  </si>
  <si>
    <t>Jun-Aug 2003</t>
  </si>
  <si>
    <t>Jul-Sep 2003</t>
  </si>
  <si>
    <t>Aug-Oct 2003</t>
  </si>
  <si>
    <t>Sep-Nov 2003</t>
  </si>
  <si>
    <t>Oct-Dec 2003</t>
  </si>
  <si>
    <t>Nov-Jan 2004</t>
  </si>
  <si>
    <t>Dec-Feb 2004</t>
  </si>
  <si>
    <t>Jan-Mar 2004</t>
  </si>
  <si>
    <t>Feb-Apr 2004</t>
  </si>
  <si>
    <t>Mar-May 2004</t>
  </si>
  <si>
    <t>Apr-Jun 2004</t>
  </si>
  <si>
    <t>May-Jul 2004</t>
  </si>
  <si>
    <t>Jun-Aug 2004</t>
  </si>
  <si>
    <t>Jul-Sep 2004</t>
  </si>
  <si>
    <t>Aug-Oct 2004</t>
  </si>
  <si>
    <t>Sep-Nov 2004</t>
  </si>
  <si>
    <t>Oct-Dec 2004</t>
  </si>
  <si>
    <t>Nov-Jan 2005</t>
  </si>
  <si>
    <t>Dec-Feb 2005</t>
  </si>
  <si>
    <t>Jan-Mar 2005</t>
  </si>
  <si>
    <t>Feb-Apr 2005</t>
  </si>
  <si>
    <t>Mar-May 2005</t>
  </si>
  <si>
    <t>Apr-Jun 2005</t>
  </si>
  <si>
    <t>May-Jul 2005</t>
  </si>
  <si>
    <t>Jun-Aug 2005</t>
  </si>
  <si>
    <t>Jul-Sep 2005</t>
  </si>
  <si>
    <t>Aug-Oct 2005</t>
  </si>
  <si>
    <t>Sep-Nov 2005</t>
  </si>
  <si>
    <t>Oct-Dec 2005</t>
  </si>
  <si>
    <t>Nov-Jan 2006</t>
  </si>
  <si>
    <t>Dec-Feb 2006</t>
  </si>
  <si>
    <t>Jan-Mar 2006</t>
  </si>
  <si>
    <t>Feb-Apr 2006</t>
  </si>
  <si>
    <t>Mar-May 2006</t>
  </si>
  <si>
    <t>Apr-Jun 2006</t>
  </si>
  <si>
    <t>May-Jul 2006</t>
  </si>
  <si>
    <t>Jun-Aug 2006</t>
  </si>
  <si>
    <t>Jul-Sep 2006</t>
  </si>
  <si>
    <t>Aug-Oct 2006</t>
  </si>
  <si>
    <t>Sep-Nov 2006</t>
  </si>
  <si>
    <t>Oct-Dec 2006</t>
  </si>
  <si>
    <t>Nov-Jan 2007</t>
  </si>
  <si>
    <t>Dec-Feb 2007</t>
  </si>
  <si>
    <t>Jan-Mar 2007</t>
  </si>
  <si>
    <t>Feb-Apr 2007</t>
  </si>
  <si>
    <t>Mar-May 2007</t>
  </si>
  <si>
    <t>Apr-Jun 2007</t>
  </si>
  <si>
    <t>May-Jul 2007</t>
  </si>
  <si>
    <t>Jun-Aug 2007</t>
  </si>
  <si>
    <t>Jul-Sep 2007</t>
  </si>
  <si>
    <t>Aug-Oct 2007</t>
  </si>
  <si>
    <t>Sep-Nov 2007</t>
  </si>
  <si>
    <t>Oct-Dec 2007</t>
  </si>
  <si>
    <t>Nov-Jan 2008</t>
  </si>
  <si>
    <t>Dec-Feb 2008</t>
  </si>
  <si>
    <t>Jan-Mar 2008</t>
  </si>
  <si>
    <t>Feb-Apr 2008</t>
  </si>
  <si>
    <t>Mar-May 2008</t>
  </si>
  <si>
    <t>Apr-Jun 2008</t>
  </si>
  <si>
    <t>May-Jul 2008</t>
  </si>
  <si>
    <t>Jun-Aug 2008</t>
  </si>
  <si>
    <t>Jul-Sep 2008</t>
  </si>
  <si>
    <t>Aug-Oct 2008</t>
  </si>
  <si>
    <t>Sep-Nov 2008</t>
  </si>
  <si>
    <t>Oct-Dec 2008</t>
  </si>
  <si>
    <t>Nov-Jan 2009</t>
  </si>
  <si>
    <t>Dec-Feb 2009</t>
  </si>
  <si>
    <t>Jan-Mar 2009</t>
  </si>
  <si>
    <t>Feb-Apr 2009</t>
  </si>
  <si>
    <t>Mar-May 2009</t>
  </si>
  <si>
    <t>Apr-Jun 2009</t>
  </si>
  <si>
    <t>May-Jul 2009</t>
  </si>
  <si>
    <t>Jun-Aug 2009</t>
  </si>
  <si>
    <t>Jul-Sep 2009</t>
  </si>
  <si>
    <t>Aug-Oct 2009</t>
  </si>
  <si>
    <t>Sep-Nov 2009</t>
  </si>
  <si>
    <t>Oct-Dec 2009</t>
  </si>
  <si>
    <t>Nov-Jan 2010</t>
  </si>
  <si>
    <t>Dec-Feb 2010</t>
  </si>
  <si>
    <t>Jan-Mar 2010</t>
  </si>
  <si>
    <t>Feb-Apr 2010</t>
  </si>
  <si>
    <t>Mar-May 2010</t>
  </si>
  <si>
    <t>Apr-Jun 2010</t>
  </si>
  <si>
    <t>May-Jul 2010</t>
  </si>
  <si>
    <t>Jun-Aug 2010</t>
  </si>
  <si>
    <t>Jul-Sep 2010</t>
  </si>
  <si>
    <t>Aug-Oct 2010</t>
  </si>
  <si>
    <t>Sep-Nov 2010</t>
  </si>
  <si>
    <t>Oct-Dec 2010</t>
  </si>
  <si>
    <t>Nov-Jan 2011</t>
  </si>
  <si>
    <t>Dec-Feb 2011</t>
  </si>
  <si>
    <t>Jan-Mar 2011</t>
  </si>
  <si>
    <t>Feb-Apr 2011</t>
  </si>
  <si>
    <t>Mar-May 2011</t>
  </si>
  <si>
    <t>Apr-Jun 2011</t>
  </si>
  <si>
    <t>May-Jul 2011</t>
  </si>
  <si>
    <t>Jun-Aug 2011</t>
  </si>
  <si>
    <t>Jul-Sep 2011</t>
  </si>
  <si>
    <t>Aug-Oct 2011</t>
  </si>
  <si>
    <t>Sep-Nov 2011</t>
  </si>
  <si>
    <t>Oct-Dec 2011</t>
  </si>
  <si>
    <t>Nov-Jan 2012</t>
  </si>
  <si>
    <t>Dec-Feb 2012</t>
  </si>
  <si>
    <t>Jan-Mar 2012</t>
  </si>
  <si>
    <t>Feb-Apr 2012</t>
  </si>
  <si>
    <t>Mar-May 2012</t>
  </si>
  <si>
    <t>Apr-Jun 2012</t>
  </si>
  <si>
    <t>May-Jul 2012</t>
  </si>
  <si>
    <t>Jun-Aug 2012</t>
  </si>
  <si>
    <t>Jul-Sep 2012</t>
  </si>
  <si>
    <t>Aug-Oct 2012</t>
  </si>
  <si>
    <t>Sep-Nov 2012</t>
  </si>
  <si>
    <t>Oct-Dec 2012</t>
  </si>
  <si>
    <t>Nov-Jan 2013</t>
  </si>
  <si>
    <t>Dec-Feb 2013</t>
  </si>
  <si>
    <t>Jan-Mar 2013</t>
  </si>
  <si>
    <t>Feb-Apr 2013</t>
  </si>
  <si>
    <t>Mar-May 2013</t>
  </si>
  <si>
    <t>Apr-Jun 2013</t>
  </si>
  <si>
    <t>May-Jul 2013</t>
  </si>
  <si>
    <t>Jun-Aug 2013</t>
  </si>
  <si>
    <t>Jul-Sep 2013</t>
  </si>
  <si>
    <t>Aug-Oct 2013</t>
  </si>
  <si>
    <t>Sep-Nov 2013</t>
  </si>
  <si>
    <t xml:space="preserve">Oct-Dec 2013 </t>
  </si>
  <si>
    <t>Nov-Jan 2014</t>
  </si>
  <si>
    <t>Dec-Feb 2014</t>
  </si>
  <si>
    <t>Jan-Mar 2014</t>
  </si>
  <si>
    <t>Feb-Apr 2014</t>
  </si>
  <si>
    <t>Mar-May 2014</t>
  </si>
  <si>
    <t>Apr-Jun 2014</t>
  </si>
  <si>
    <t>May-Jul 2014</t>
  </si>
  <si>
    <t>Jun-Aug 2014</t>
  </si>
  <si>
    <t>Jul-Sep 2014</t>
  </si>
  <si>
    <t>Aug-Oct 2014</t>
  </si>
  <si>
    <t>Sep-Nov 2014</t>
  </si>
  <si>
    <t>Oct-Dec 2014</t>
  </si>
  <si>
    <t>Nov-Jan 2015</t>
  </si>
  <si>
    <t>Dec-Feb 2015</t>
  </si>
  <si>
    <t>Jan-Mar 2015</t>
  </si>
  <si>
    <t>Feb-Apr 2015</t>
  </si>
  <si>
    <t>Mar-May 2015</t>
  </si>
  <si>
    <t>Apr-Jun 2015</t>
  </si>
  <si>
    <t>May-Jul 2015</t>
  </si>
  <si>
    <t>Jun-Aug 2015</t>
  </si>
  <si>
    <t>Jul-Sep 2015</t>
  </si>
  <si>
    <t>Aug-Oct 2015</t>
  </si>
  <si>
    <t>Sep-Nov 2015</t>
  </si>
  <si>
    <t>Oct-Dec 2015</t>
  </si>
  <si>
    <t>Nov-Jan 2016</t>
  </si>
  <si>
    <t>Dec-Feb 2016</t>
  </si>
  <si>
    <t>Jan-Mar 2016</t>
  </si>
  <si>
    <t>Feb-Apr 2016</t>
  </si>
  <si>
    <t>Mar-May 2016</t>
  </si>
  <si>
    <t>Apr-Jun 2016</t>
  </si>
  <si>
    <t>May-Jul 2016</t>
  </si>
  <si>
    <t>Jun-Aug 2016</t>
  </si>
  <si>
    <t>Jul-Sep 2016</t>
  </si>
  <si>
    <t>Aug-Oct 2016</t>
  </si>
  <si>
    <t>Sep-Nov 2016</t>
  </si>
  <si>
    <t>Oct-Dec 2016</t>
  </si>
  <si>
    <t>Nov-Jan 2017</t>
  </si>
  <si>
    <t>Dec-Feb 2017</t>
  </si>
  <si>
    <t>Jan-Mar 2017</t>
  </si>
  <si>
    <t>Feb-Apr 2017</t>
  </si>
  <si>
    <t>Mar-May 2017</t>
  </si>
  <si>
    <t xml:space="preserve">Year </t>
  </si>
  <si>
    <t xml:space="preserve">Notes </t>
  </si>
  <si>
    <t>Persons who are qualified to at least NQF level 4 and includes persons qualified to a higher level</t>
  </si>
  <si>
    <t>Working age adults include 1. males and females aged 18-64 (as referred to in this release) and 2. males aged 18-64 and females aged 18-59 (as referred to in previous releases).</t>
  </si>
  <si>
    <t xml:space="preserve">National Qualification Framework (NQF) level of the highest qualification held. Data have previously been presented as NVQ equivalencies. From September 2004, the National Qualification Framework (NQF) was expanded and the former levels 4 and 5 were divided into more precise levels (4-8). Data are now presented according to this classification. Some additional qualifications have been added to the the list included on the LFS questionnaire for 2004, which will slightly improve the estimates. A full list of the qualifications included for each NQF level can be found in the StatsWales folder that contained this table. However the following are EXAMPLE qualifications that included at each level:Below level 2: NVQ level 1, Entry Level qualifications, Basic SkillsLevel 2: NVQ level 2 or equivalent, 5 or more GCSE A*-C, 2 AS levelsLevel 3: 2 A level passes, 4 AS level passes, NVQ level 3, Advanced Welsh BaccLevels 4-6: First degrees, Foundation degrees, NVQ level 4Levels 7-8: Postgraduate qualifications, NVQ level 5 </t>
  </si>
  <si>
    <t>Contents and Links</t>
  </si>
  <si>
    <t>Lower CI</t>
  </si>
  <si>
    <t>Upper CI</t>
  </si>
  <si>
    <t xml:space="preserve">Frequency of participation in sport (average per week) </t>
  </si>
  <si>
    <t>Approximately once a week</t>
  </si>
  <si>
    <t>Approximately twice a week</t>
  </si>
  <si>
    <t>16 to 24</t>
  </si>
  <si>
    <t>25 to 44</t>
  </si>
  <si>
    <t>45 to 64</t>
  </si>
  <si>
    <t>65 to 74</t>
  </si>
  <si>
    <t>75 or over</t>
  </si>
  <si>
    <t xml:space="preserve">Sample size: </t>
  </si>
  <si>
    <t>Notes</t>
  </si>
  <si>
    <t xml:space="preserve">Question:  'Derived variable - Frequency of participation in sport (average per week)'.  </t>
  </si>
  <si>
    <t>Age</t>
  </si>
  <si>
    <t>3+</t>
  </si>
  <si>
    <t xml:space="preserve">Source: Arts council in Wales children's omnibus survey </t>
  </si>
  <si>
    <t>A Wales of thriving Culture</t>
  </si>
  <si>
    <t>Percentage</t>
  </si>
  <si>
    <t>2. A Resilient Wales</t>
  </si>
  <si>
    <t>1. A Prosperous Wales</t>
  </si>
  <si>
    <t>3. A Healthier Wales</t>
  </si>
  <si>
    <t>4. A More Equal Wales</t>
  </si>
  <si>
    <t>5. A Wales of Cohesive Communities</t>
  </si>
  <si>
    <t>6. A Wales of thriving Culture and Welsh Language</t>
  </si>
  <si>
    <t>1. A Prosperous Wales- Data And Charts</t>
  </si>
  <si>
    <t>2. A Resilient Wales - Data and Charts</t>
  </si>
  <si>
    <t>3. A Healthier Wales - Data and Charts</t>
  </si>
  <si>
    <t>4. A More Equal Wales - Data and Charts</t>
  </si>
  <si>
    <t>5. A Wales of Cohesive Communities - Data and Charts</t>
  </si>
  <si>
    <t>6. A Wales of Thriving Culture - Data and Charts</t>
  </si>
  <si>
    <t>1.02 Employment rate for population aged 16 to 64</t>
  </si>
  <si>
    <t>Inequality gap in life expectancy and healthy life expectancy at birth (Slope Index of Inequality) in years by Local Health Board and Local Authority</t>
  </si>
  <si>
    <t>Country</t>
  </si>
  <si>
    <t xml:space="preserve"> Where a level 4 qualification is roughly between an A level and a degree</t>
  </si>
  <si>
    <t>Source: Public Health Wales Observatory</t>
  </si>
  <si>
    <t>1.01 Welsh Gross Domestic Household Income per head</t>
  </si>
  <si>
    <t xml:space="preserve">Area Code: W92000004 </t>
  </si>
  <si>
    <t>Area : Wales</t>
  </si>
  <si>
    <t xml:space="preserve">Area Code: W92000004 K02000001 </t>
  </si>
  <si>
    <t>AreaCode : W92000004</t>
  </si>
  <si>
    <t>Area: Wales UK</t>
  </si>
  <si>
    <t>Area Code:W92000004</t>
  </si>
  <si>
    <t>Charts are presented as displayed in the publication with the relevant table of data positioned beneath.</t>
  </si>
  <si>
    <t>This spreadsheet contains the charts and associated data found in the annual Well-being of Future Generations (Wales) report</t>
  </si>
  <si>
    <t>Percentage rounded</t>
  </si>
  <si>
    <t xml:space="preserve">To access charts and tables please click on one of the links below, choosing either the wellbeing goal you are interested in or the specific chart from the publication that you wish to see. </t>
  </si>
  <si>
    <t xml:space="preserve">Each chart has a link in the top right hand corner that allows you to return to the wellbeing goal sub-menu that the chart belongs to. </t>
  </si>
  <si>
    <t>To return to the contents page click on the "Contents and links" hyperlink in the top right hand corner of every chart tab or the bottom of every sub-menu tab</t>
  </si>
  <si>
    <t>Life Expectancy (LE) in Years</t>
  </si>
  <si>
    <t>Note: Because of the disruption caused by the Second World War, there was no census in 1941 so data is missing for this decade</t>
  </si>
  <si>
    <t>Three times a week or more</t>
  </si>
  <si>
    <t>I experience a general sense of emptiness [yes]</t>
  </si>
  <si>
    <t>I miss having people around me [yes]</t>
  </si>
  <si>
    <t>I often feel rejected [yes]</t>
  </si>
  <si>
    <t>There are plenty of people I can rely on when I have problems [no]</t>
  </si>
  <si>
    <t>There are many people I can trust completely [no]</t>
  </si>
  <si>
    <t>There are enough people I feel close to [no]</t>
  </si>
  <si>
    <t>Environmental group</t>
  </si>
  <si>
    <t>Pensioners group / organisation</t>
  </si>
  <si>
    <t>Tenants / residents group or neighbourhood watch</t>
  </si>
  <si>
    <t>Arts groups (e.g. drama, music, art or crafts)</t>
  </si>
  <si>
    <t>Religious group</t>
  </si>
  <si>
    <t>School or young persons group</t>
  </si>
  <si>
    <t>Other club or organisation</t>
  </si>
  <si>
    <t>Sports club</t>
  </si>
  <si>
    <t>Charitable organisation</t>
  </si>
  <si>
    <t>2012-13</t>
  </si>
  <si>
    <t>2013-14</t>
  </si>
  <si>
    <t>2014-15</t>
  </si>
  <si>
    <t>2016-17</t>
  </si>
  <si>
    <t>Belong to the local area</t>
  </si>
  <si>
    <t>People in the area from different backgrounds get on well together</t>
  </si>
  <si>
    <t>People treat each other with respect and consideration</t>
  </si>
  <si>
    <t>Strongly agree</t>
  </si>
  <si>
    <t>Tend to agree</t>
  </si>
  <si>
    <t>Very safe</t>
  </si>
  <si>
    <t>Fairly Safe</t>
  </si>
  <si>
    <t>Travelling by public transport</t>
  </si>
  <si>
    <t>Travelling by car</t>
  </si>
  <si>
    <t>Walking in the local area</t>
  </si>
  <si>
    <t>At home</t>
  </si>
  <si>
    <t>Community Cohesion</t>
  </si>
  <si>
    <t>Statement</t>
  </si>
  <si>
    <t>A Wales of Cohesive Communities</t>
  </si>
  <si>
    <t>Type of volunteering</t>
  </si>
  <si>
    <t>Statement [Answer]</t>
  </si>
  <si>
    <t>2015-16</t>
  </si>
  <si>
    <t>A Resilient Wales</t>
  </si>
  <si>
    <t>Eligible for FSM</t>
  </si>
  <si>
    <t>Not Eligible for FSM</t>
  </si>
  <si>
    <t>Girls</t>
  </si>
  <si>
    <t>Boys</t>
  </si>
  <si>
    <t>Life satisfaction</t>
  </si>
  <si>
    <t>Age group</t>
  </si>
  <si>
    <t>Estimate</t>
  </si>
  <si>
    <t>16-24</t>
  </si>
  <si>
    <t>25-44</t>
  </si>
  <si>
    <t>45-64</t>
  </si>
  <si>
    <t>65-74</t>
  </si>
  <si>
    <t>75+</t>
  </si>
  <si>
    <t>Sample size:</t>
  </si>
  <si>
    <t xml:space="preserve">All People </t>
  </si>
  <si>
    <t xml:space="preserve">Christian </t>
  </si>
  <si>
    <t xml:space="preserve">Muslim </t>
  </si>
  <si>
    <t xml:space="preserve">Buddhist </t>
  </si>
  <si>
    <t xml:space="preserve">Hindu </t>
  </si>
  <si>
    <t xml:space="preserve">Jewish </t>
  </si>
  <si>
    <t xml:space="preserve">Sikh </t>
  </si>
  <si>
    <t xml:space="preserve">Other religion </t>
  </si>
  <si>
    <t xml:space="preserve">No religion </t>
  </si>
  <si>
    <t xml:space="preserve">16 to 49 </t>
  </si>
  <si>
    <t xml:space="preserve">50 to 64 </t>
  </si>
  <si>
    <t xml:space="preserve">65 and over </t>
  </si>
  <si>
    <t xml:space="preserve">All Ages </t>
  </si>
  <si>
    <t xml:space="preserve">1994 to 1997 </t>
  </si>
  <si>
    <t xml:space="preserve">1995 to 1998 </t>
  </si>
  <si>
    <t xml:space="preserve">1996 to 1999 </t>
  </si>
  <si>
    <t xml:space="preserve">1997 to 2000 </t>
  </si>
  <si>
    <t xml:space="preserve">1998 to 2001 </t>
  </si>
  <si>
    <t xml:space="preserve">1999 to 2002 </t>
  </si>
  <si>
    <t xml:space="preserve">2000 to 2003 </t>
  </si>
  <si>
    <t xml:space="preserve">2001 to 2004 </t>
  </si>
  <si>
    <t>2002 to 2005</t>
  </si>
  <si>
    <t xml:space="preserve">2003 to 2006 </t>
  </si>
  <si>
    <t xml:space="preserve">2004 to 2007 </t>
  </si>
  <si>
    <t xml:space="preserve">2005 to 2008 </t>
  </si>
  <si>
    <t xml:space="preserve">2006 to 2009 </t>
  </si>
  <si>
    <t xml:space="preserve">2007 to 2010 </t>
  </si>
  <si>
    <t xml:space="preserve">2008 to 2011 </t>
  </si>
  <si>
    <t xml:space="preserve">2009 to 2012 </t>
  </si>
  <si>
    <t xml:space="preserve">2010 to 2013 </t>
  </si>
  <si>
    <t xml:space="preserve">2011 to 2014 </t>
  </si>
  <si>
    <t xml:space="preserve">2012 to 2015 </t>
  </si>
  <si>
    <t xml:space="preserve">2013 to 2016 </t>
  </si>
  <si>
    <t>All individuals</t>
  </si>
  <si>
    <t>Children</t>
  </si>
  <si>
    <t>Working-age adults</t>
  </si>
  <si>
    <t>Pensioners</t>
  </si>
  <si>
    <t>A More Equal Wales</t>
  </si>
  <si>
    <t>4.01 Percentage of all people, children, pensioners and working-age adults living in relative income poverty in Wales</t>
  </si>
  <si>
    <t>Aged under 16</t>
  </si>
  <si>
    <t>Source: National Survey for Wales, 2016-17</t>
  </si>
  <si>
    <t>5.01 Percentage of people agreeing with statements about their local area, 2016-17</t>
  </si>
  <si>
    <t>Attended arts event</t>
  </si>
  <si>
    <t>Foundation Phase Indicator</t>
  </si>
  <si>
    <t>Key Stage 4 level 2 threshold including English or Welsh first language and Mathematics</t>
  </si>
  <si>
    <t>Key Stage 2  Core Subject Indicator</t>
  </si>
  <si>
    <t>Level 2 threshold</t>
  </si>
  <si>
    <t>Well-being - Overall satisfaction with life (0-10 scale)</t>
  </si>
  <si>
    <t>Mean</t>
  </si>
  <si>
    <t>Marital status</t>
  </si>
  <si>
    <t>Married/in a civil partnership</t>
  </si>
  <si>
    <t xml:space="preserve">Separated </t>
  </si>
  <si>
    <t>Single, that is never married and never registered a same sex civil partnership</t>
  </si>
  <si>
    <t>Divorced</t>
  </si>
  <si>
    <t>Widowed</t>
  </si>
  <si>
    <t>4.02 Percentage of pupils achieving the L2 threshold including English or Welsh first language and Mathematics at KS4, by year and free school meal eligibility</t>
  </si>
  <si>
    <t>4.06 Age distribution by religion</t>
  </si>
  <si>
    <t xml:space="preserve">Greenhouse Gas Emissions(Kilotonnes) </t>
  </si>
  <si>
    <t xml:space="preserve">Base </t>
  </si>
  <si>
    <t xml:space="preserve">2.01 Average Nitrogen dioxide (NO2) concentrations in µg/m3  </t>
  </si>
  <si>
    <t>5.07 Percentage of people who feel they can influence decisions affecting local area, 2012-13 to 2016-17</t>
  </si>
  <si>
    <t>4.06 Age distribution by religion, 2011 Census</t>
  </si>
  <si>
    <t>http://gov.wales/statistics-and-research/well-being-wales/?tab=data&amp;lang=en</t>
  </si>
  <si>
    <t>Percentage employed</t>
  </si>
  <si>
    <t>Source: Regional gross disposable household income (GDHI): Office for National Statistics</t>
  </si>
  <si>
    <t>UK data: UK labour market: July 2017: Office for National Statistics</t>
  </si>
  <si>
    <t>Wales data: Regional labour market statistics in the UK: July 2017: Office for National Statistics</t>
  </si>
  <si>
    <t>Source: Highest qualification levels of working age adults by year and qualification: StatsWales</t>
  </si>
  <si>
    <t>Source: Air quality: StatsWales</t>
  </si>
  <si>
    <t>Source: Greenhouse Gas: StatsWales</t>
  </si>
  <si>
    <t>Source 2: Households Below Average Income data tables for Wales (Excel): Welsh Government</t>
  </si>
  <si>
    <t>Source 1: Poverty: StatsWales</t>
  </si>
  <si>
    <t>Source: Achievement and entitlement to free school meals: Welsh Government</t>
  </si>
  <si>
    <t>Source: National Survey for Wales: Welsh Government</t>
  </si>
  <si>
    <t>Source: Religion by health measure, age and gender: StatsWales</t>
  </si>
  <si>
    <t>Number that speak Welsh</t>
  </si>
  <si>
    <t>Percentage that speak Welsh</t>
  </si>
  <si>
    <t xml:space="preserve">2006/07 </t>
  </si>
  <si>
    <t xml:space="preserve">2007/08 </t>
  </si>
  <si>
    <t xml:space="preserve">2008/09 </t>
  </si>
  <si>
    <t xml:space="preserve">2009/10 </t>
  </si>
  <si>
    <t xml:space="preserve">2010/11 </t>
  </si>
  <si>
    <t xml:space="preserve">2011/12 </t>
  </si>
  <si>
    <t xml:space="preserve">2012/13 </t>
  </si>
  <si>
    <t xml:space="preserve">2013/14 </t>
  </si>
  <si>
    <t xml:space="preserve">2014/15 </t>
  </si>
  <si>
    <t xml:space="preserve">2015/16 </t>
  </si>
  <si>
    <t xml:space="preserve">2016/17 </t>
  </si>
  <si>
    <t>Number that speak Welsh at home</t>
  </si>
  <si>
    <t>2016</t>
  </si>
  <si>
    <t>Source: Local authority municipal waste management, 2016-17 (PDF): Welsh Government</t>
  </si>
  <si>
    <t>All data has been revised previous to 2016</t>
  </si>
  <si>
    <t>2014-16</t>
  </si>
  <si>
    <t>3.01 Life expectancy at birth by sex, 2001-03 to 2014-16</t>
  </si>
  <si>
    <t>Belgium</t>
  </si>
  <si>
    <t>Switzerland</t>
  </si>
  <si>
    <t>Portugal</t>
  </si>
  <si>
    <t>Poland</t>
  </si>
  <si>
    <t>European average</t>
  </si>
  <si>
    <t>Rank</t>
  </si>
  <si>
    <t>Austria</t>
  </si>
  <si>
    <t>Netherlands</t>
  </si>
  <si>
    <t>Malta</t>
  </si>
  <si>
    <t>Northern Ireland</t>
  </si>
  <si>
    <t>Czech Republic</t>
  </si>
  <si>
    <t>England</t>
  </si>
  <si>
    <t>Slovenia</t>
  </si>
  <si>
    <t>Scotland</t>
  </si>
  <si>
    <t>Croatia</t>
  </si>
  <si>
    <t>Lithuania</t>
  </si>
  <si>
    <t>Estonia</t>
  </si>
  <si>
    <t>Slovakia</t>
  </si>
  <si>
    <t>Latvia</t>
  </si>
  <si>
    <t>3.03 5 year cancer survival rates (2000-2007, relative, age-standardised)</t>
  </si>
  <si>
    <t>Source: National Survey for Wales, 2017-18</t>
  </si>
  <si>
    <t>Less than once a week</t>
  </si>
  <si>
    <t>Error bar length</t>
  </si>
  <si>
    <t>Lower</t>
  </si>
  <si>
    <t>Upper</t>
  </si>
  <si>
    <t>%</t>
  </si>
  <si>
    <t xml:space="preserve"> At least once a week</t>
  </si>
  <si>
    <t xml:space="preserve"> Less often than once a week, but at least once a month</t>
  </si>
  <si>
    <t xml:space="preserve"> Less often than once a month, but at least 3 or 4 times a year</t>
  </si>
  <si>
    <t xml:space="preserve"> Twice in the last 12 months</t>
  </si>
  <si>
    <t xml:space="preserve"> Once in the last 12 months</t>
  </si>
  <si>
    <t xml:space="preserve">National Survey for Wales, 2017-18.   Sample size: </t>
  </si>
  <si>
    <t>Question:  'Derived variable - How often attended arts event, in own time or to volunteer, in past 12 months'.  Excludes attendance as part of job.</t>
  </si>
  <si>
    <t xml:space="preserve">Source: National Survey for Wales, 2017-18 </t>
  </si>
  <si>
    <t>National Survey Results Viewer</t>
  </si>
  <si>
    <t>Attended arts events in own time in last 12 months</t>
  </si>
  <si>
    <t>Freqency</t>
  </si>
  <si>
    <t>Question:  'Derived variable - How often participated in an arts event, in own time or to volunteer, in past 12 months'.  Excludes attendance as part of job.</t>
  </si>
  <si>
    <t>6.01 How often participated in arts event, in own time, in the last year, 2017-18</t>
  </si>
  <si>
    <t>6.02 How often attended arts event, in own time, in the last year, 2017-18</t>
  </si>
  <si>
    <t>6.03 Percentage of each age group that attended or participated at least 3 times a year in arts, culture or heritage activities in the last year, 2017-18</t>
  </si>
  <si>
    <t>6.04 Attendance to arts events once a year or more by those aged 7 to 18, 2010 to 2017</t>
  </si>
  <si>
    <t>6.05 Participation in sport by frequency, 2017-18</t>
  </si>
  <si>
    <t>6.06 Percentage aged 3 or over able to speak Welsh, 1911 to 2011</t>
  </si>
  <si>
    <t>Good</t>
  </si>
  <si>
    <t>Fair</t>
  </si>
  <si>
    <t>Bad</t>
  </si>
  <si>
    <t>Very bad</t>
  </si>
  <si>
    <t>Very Good</t>
  </si>
  <si>
    <t>Good access</t>
  </si>
  <si>
    <t xml:space="preserve">Smoker </t>
  </si>
  <si>
    <t xml:space="preserve">Average weekly alcohol consumption - above 14 units </t>
  </si>
  <si>
    <t xml:space="preserve">Overweight or obese (BMI 25+) </t>
  </si>
  <si>
    <t xml:space="preserve">0 or 1 healthy behaviours </t>
  </si>
  <si>
    <t xml:space="preserve">Quintile 1 (most deprived) </t>
  </si>
  <si>
    <t xml:space="preserve">Quintile 5 (least deprived) </t>
  </si>
  <si>
    <t xml:space="preserve">Did not eat 5 portions fruit &amp; veg the previous day </t>
  </si>
  <si>
    <t xml:space="preserve">Was not active 150 minutes in previous week </t>
  </si>
  <si>
    <t>Gender</t>
  </si>
  <si>
    <t>Moods and feelings (a)</t>
  </si>
  <si>
    <t>Unhappy with life as a whole (b)</t>
  </si>
  <si>
    <t>(a) % with high score (12 or more out of 26)  on Moods &amp; Feelings scale</t>
  </si>
  <si>
    <t>(b) % with low score (below mid-point) for happiness with life as a whole</t>
  </si>
  <si>
    <t>3.04 Mental Well-being results for boys and girls aged 14, Wales</t>
  </si>
  <si>
    <t>3.05 Life satisfaction and mental well-being by age, 2016-17</t>
  </si>
  <si>
    <t>Age groups</t>
  </si>
  <si>
    <t>3.06 Life satisfaction by gender, 2017-18</t>
  </si>
  <si>
    <t>LowerCI</t>
  </si>
  <si>
    <t>UpperCI</t>
  </si>
  <si>
    <t>Low (0-4)</t>
  </si>
  <si>
    <t>Medium (5-6)</t>
  </si>
  <si>
    <t>High (7-8)</t>
  </si>
  <si>
    <t>Very high (9-10)</t>
  </si>
  <si>
    <t>Men</t>
  </si>
  <si>
    <t>Women</t>
  </si>
  <si>
    <t>2017(p)</t>
  </si>
  <si>
    <t>Bulgaria</t>
  </si>
  <si>
    <t>Self harm (c)</t>
  </si>
  <si>
    <t>(c) % who have hurt themselves on purpose in any way in the past year</t>
  </si>
  <si>
    <t>All of the time</t>
  </si>
  <si>
    <t>Often</t>
  </si>
  <si>
    <t>Some of the time</t>
  </si>
  <si>
    <t>Rarely</t>
  </si>
  <si>
    <t>None of the time</t>
  </si>
  <si>
    <t>Summer - feel lonely</t>
  </si>
  <si>
    <t>1.01  Welsh Gross Disposable Household Income per head, 1999 to 2016</t>
  </si>
  <si>
    <t>Apr-Jun 2017</t>
  </si>
  <si>
    <t>May-Jul 2017</t>
  </si>
  <si>
    <t>Jun-Aug 2017</t>
  </si>
  <si>
    <t>Jul-Sep 2017</t>
  </si>
  <si>
    <t>Aug-Oct 2017</t>
  </si>
  <si>
    <t>Sep-Nov 2017</t>
  </si>
  <si>
    <t>Oct-Dec 2017</t>
  </si>
  <si>
    <t>Jan-Mar 2018</t>
  </si>
  <si>
    <t>Feb-Apr 2018</t>
  </si>
  <si>
    <t>Mar-May 2018</t>
  </si>
  <si>
    <t>1.02 Employment rate for population aged 16 to 64, 1999 to 2018</t>
  </si>
  <si>
    <t>1.03 Percentage of children living in workless households, 2004 to 2017</t>
  </si>
  <si>
    <t>Percentage in workless households</t>
  </si>
  <si>
    <t>Source:  APS, Children by the combined economic activity status of household members by NUTS area: Table C1 NUTS</t>
  </si>
  <si>
    <t>Source: Estimated 16-24 year olds not in education, training or employment by economic activity and age groups</t>
  </si>
  <si>
    <t>Dwelling</t>
  </si>
  <si>
    <t>Data</t>
  </si>
  <si>
    <t>Semi-detached house / bungalow</t>
  </si>
  <si>
    <t>Purpose built flat</t>
  </si>
  <si>
    <t>Converted flat</t>
  </si>
  <si>
    <t>All Ages</t>
  </si>
  <si>
    <t>Detached house / bungalow</t>
  </si>
  <si>
    <t>Mid terrace house / bungalow</t>
  </si>
  <si>
    <t>End terrace house / bungalow</t>
  </si>
  <si>
    <t>2.02 Bothered by noise, by type of dwelling, 2017-18</t>
  </si>
  <si>
    <t>2.04 Greenhouse Gas Emissions (Kilotonnes), 1990 to 2016</t>
  </si>
  <si>
    <t>2.05 Percentage of electricty generated in Wales from renewable sources, 2007 to 2016</t>
  </si>
  <si>
    <t>Traffic, businesses or factories</t>
  </si>
  <si>
    <t xml:space="preserve">Neighbours outside </t>
  </si>
  <si>
    <t>Neighbours inside their homes</t>
  </si>
  <si>
    <t>2.03 Type of noise, by age of respondent, 2017-18</t>
  </si>
  <si>
    <t>Gap between pupils eligible for free school meals and those not eligible</t>
  </si>
  <si>
    <t>4.02 Pupils achieving the L2 threshold including English or Welsh first language and Mathematics at KS4, by year and free school meal eligibility, 2009 to 2017</t>
  </si>
  <si>
    <t>Foundation Phase and KS2 data up to 2018, KS4 up to 2017. Latest available data at date of publication.</t>
  </si>
  <si>
    <t>Gap between boys and girls</t>
  </si>
  <si>
    <t>4.03 Gap between boys and girls, by key stage, 2008/09 to 2017/18</t>
  </si>
  <si>
    <t>Source: StatsWales</t>
  </si>
  <si>
    <t>Yes</t>
  </si>
  <si>
    <t>No</t>
  </si>
  <si>
    <t>Equivalent percentage of electricity consumption from renewables</t>
  </si>
  <si>
    <t>Source 1: Energy Generation in Wales 2016</t>
  </si>
  <si>
    <t>5 Year Cancer Survival Rate</t>
  </si>
  <si>
    <t>Life expectancy and Healthy life expectancy at birth by Local Health Board and Local Authority</t>
  </si>
  <si>
    <t>Source: Millennium Cohort Study</t>
  </si>
  <si>
    <t>Source: National Survey for Wales</t>
  </si>
  <si>
    <t>Note: Chart axes do not start at zero</t>
  </si>
  <si>
    <t>Mental Well-being (14-70)</t>
  </si>
  <si>
    <t>Life Satisfaction (0-10)</t>
  </si>
  <si>
    <t>3.02 Gap in life expectancy between the most and least deprived parts of Wales, 2005 to 2014</t>
  </si>
  <si>
    <t xml:space="preserve">1.03 Percentage of the Welsh working-age population (aged 18 to 64) </t>
  </si>
  <si>
    <t>1.04 Percentage of 16-18 year-olds not in education, employment or training</t>
  </si>
  <si>
    <t>1.05 Percentage of the Welsh working-age population (aged 18 to 64) who have a level 4 qualification or above</t>
  </si>
  <si>
    <t>Publication date: 20th September 2018</t>
  </si>
  <si>
    <t>Noise and soundscape action plan</t>
  </si>
  <si>
    <t>2.06 Percentage of local authority municipal (household and non-household) waste prepared for reuse, recycled or composted, 2012-13 to 2016-17</t>
  </si>
  <si>
    <t>2.02 Bothered by noise, by type of dwelling</t>
  </si>
  <si>
    <t>2.03 Type of noise, by age of respondent</t>
  </si>
  <si>
    <t>2.04 Greenhouse Gas Emissions (Kilotonnes)</t>
  </si>
  <si>
    <t>2.05 Percentage of electricty generated in Wales from renewable sources</t>
  </si>
  <si>
    <t>2.06 Percentage of local authority municipal (household and non-household) waste prepared for reuse, recycled or composted</t>
  </si>
  <si>
    <t>5.05 Percentage of secondary school children feeling lonely during summer holiday, 2017</t>
  </si>
  <si>
    <t>5.06 Access to good services and facilities by general health, 2017-18</t>
  </si>
  <si>
    <t>5.01 Percentage of people agreeing with statements about their local area</t>
  </si>
  <si>
    <t>5.02 Percentage of people agreeing with statements about feeling safe after dark, 2016-17</t>
  </si>
  <si>
    <t>5.02 Percentage of people agreeing with statements about feeling safe after dark</t>
  </si>
  <si>
    <t>5.03 Percentage of people volunteering by type of organisation, 2017-18</t>
  </si>
  <si>
    <t>5.03 Percentage of people volunteering by type of organisation</t>
  </si>
  <si>
    <t>5.04 Percentage of people feeling lonely by reason, 2017-18</t>
  </si>
  <si>
    <t>5.04 Percentage of people feeling lonely by reason</t>
  </si>
  <si>
    <t>5.05 Percentage of secondary school children feeling lonely during summer holiday</t>
  </si>
  <si>
    <t>5.06 Access to good services and facilities by general health</t>
  </si>
  <si>
    <t>5.07 Percentage of people who feel they can influence decisions affecting local area</t>
  </si>
  <si>
    <t>3.01 Life expectancy at birth by sex</t>
  </si>
  <si>
    <t>3.02 Gap in life expectancy between the most and least deprived parts of Wales</t>
  </si>
  <si>
    <t>3.03 5 year cancer survival rates (relative, age-standardised)</t>
  </si>
  <si>
    <t>3.05 Life satisfaction and mental well-being by age</t>
  </si>
  <si>
    <t>3.06 Life satisfaction by gender</t>
  </si>
  <si>
    <t>6.01 How often participated in arts event, in own time, in the last year</t>
  </si>
  <si>
    <t>6.02 How often attended arts event, in own time, in the last year</t>
  </si>
  <si>
    <t>6.03 Percentage of each age group that attended or participated at least 3 times a year in arts, culture or heritage activities in the last year</t>
  </si>
  <si>
    <t>6.04 Attendance to arts events once a year or more by those aged 7 to 18</t>
  </si>
  <si>
    <t>6.05 Participation in sport by frequency</t>
  </si>
  <si>
    <t>6.06 Percentage aged 3 or over able to speak Welsh</t>
  </si>
  <si>
    <t>Index showing how Welsh Gross Disposable Household Income per head of the population compares with the UK as a whole, UK = 100, 1999 to 2016</t>
  </si>
  <si>
    <t>Where 10 is the highest satisfaction with life</t>
  </si>
  <si>
    <t>Source: School Health Research Network / Health Behaviour in School-aged Children 2017</t>
  </si>
  <si>
    <t>Frequency</t>
  </si>
  <si>
    <t>Participated in arts events in own time in last 12 months</t>
  </si>
  <si>
    <t>Percentage that speak Welsh at home</t>
  </si>
  <si>
    <t>1.05 Percentage of the Welsh working-age population (aged 18 to 64) who have a level 4 qualification or above, 2008 to 2017</t>
  </si>
  <si>
    <t>1.04 Percentage of 16-18 year-olds in education, employment or training, 2004 to 2017</t>
  </si>
  <si>
    <t>6.07 Percentage aged 5 or over in maintained schools who speak Welsh at home, 2006 to 2018</t>
  </si>
  <si>
    <t>6.07 Percentage aged 5 or over in maintained schools who speak Welsh at home</t>
  </si>
  <si>
    <t>5+</t>
  </si>
  <si>
    <t>2017/18</t>
  </si>
  <si>
    <t>Note: Excludes special schools</t>
  </si>
  <si>
    <t>https://gov.wales/statistics-and-research/well-being-wales/?lang=en</t>
  </si>
  <si>
    <t>Percentage of 16-18 year-olds in education, employment or training, 2004 to 2017</t>
  </si>
  <si>
    <t>4.03 Gap between boys and girls, by key stage</t>
  </si>
  <si>
    <t>2014 to 2017</t>
  </si>
  <si>
    <t>4.01 Percentage of all people, children, pensioners and working-age adults living in relative income poverty in Wales, 1994 to 2017</t>
  </si>
  <si>
    <t>After Housing Costs, three year averages (financial years) 1994-95 to 1996-97, to 2014-15 to 2016-17</t>
  </si>
  <si>
    <t>4.04 Employment rate (percentage of the population age 16-64) in Wales by gender and year, 2005 to 2018 (rate as at year ending 31 March)</t>
  </si>
  <si>
    <t>Source 1: Labour Force Survey, Office for National Statistics</t>
  </si>
  <si>
    <t>Source 2: StatsWales</t>
  </si>
  <si>
    <t>4.05 Life Satisfaction by age group (National Survey)</t>
  </si>
  <si>
    <t>4.05 Life Satisfaction by age group, 2016-17</t>
  </si>
  <si>
    <t>Persons</t>
  </si>
  <si>
    <t>1.06 Percentage of all people, children, pensioners and working-age adults living in relative income poverty in Wales, 1994 to 2017</t>
  </si>
  <si>
    <t>A More Prosperous Wales</t>
  </si>
  <si>
    <t>Apr-Jun 2018</t>
  </si>
  <si>
    <t>May-Jul 2018</t>
  </si>
  <si>
    <t>4.08 Well- being - Overall Satisfaction with life (0-10 scale), 2017-18</t>
  </si>
  <si>
    <t>Disabled</t>
  </si>
  <si>
    <t>Not Disabled</t>
  </si>
  <si>
    <t>Gap</t>
  </si>
  <si>
    <t>Employment Rate</t>
  </si>
  <si>
    <t>Year ending March 31st</t>
  </si>
  <si>
    <t>Percentage / Percentage Points</t>
  </si>
  <si>
    <t>4.07 Disability employment rate gap, year ending March 31st 2014 to year ending March 31st 2018</t>
  </si>
  <si>
    <t>Disapplied</t>
  </si>
  <si>
    <t>KSSubject</t>
  </si>
  <si>
    <t>Outcome 1</t>
  </si>
  <si>
    <t>Outcome 2</t>
  </si>
  <si>
    <t>Outcome 3</t>
  </si>
  <si>
    <t>Female</t>
  </si>
  <si>
    <t xml:space="preserve">PSD </t>
  </si>
  <si>
    <t>Male</t>
  </si>
  <si>
    <t>Both</t>
  </si>
  <si>
    <t>Percentages</t>
  </si>
  <si>
    <t>3.07 On-entry assessments of pupils in reception class</t>
  </si>
  <si>
    <t>Source: Health Behaviours in School Aged Children</t>
  </si>
  <si>
    <t>Number of healthy lifestyle behaviours young people follow, 2013/14</t>
  </si>
  <si>
    <t>Per Cent</t>
  </si>
  <si>
    <t>Number of healthy lifestyles followed</t>
  </si>
  <si>
    <t>Unweighted base (count) (a)</t>
  </si>
  <si>
    <t xml:space="preserve"> </t>
  </si>
  <si>
    <t>Fewer than two</t>
  </si>
  <si>
    <t>None</t>
  </si>
  <si>
    <t>One</t>
  </si>
  <si>
    <t>Two</t>
  </si>
  <si>
    <t>Three</t>
  </si>
  <si>
    <t>Four</t>
  </si>
  <si>
    <t>Gender:</t>
  </si>
  <si>
    <t>Grade:</t>
  </si>
  <si>
    <t>Year 7</t>
  </si>
  <si>
    <t>Year 8</t>
  </si>
  <si>
    <t>Year 9</t>
  </si>
  <si>
    <t>Year 10</t>
  </si>
  <si>
    <t>Year 11</t>
  </si>
  <si>
    <t>Missing values</t>
  </si>
  <si>
    <t>3.08 Percentage of children following fewer than two healthy lifestyle behaviours by school year, 2013/14</t>
  </si>
  <si>
    <t>3.10 Adult lifestyles by deprivation quintile, 2017-18</t>
  </si>
  <si>
    <t>3.09 Percentage of children aged 11-16 following selected health behaviours</t>
  </si>
  <si>
    <t>Physically active on 7 days</t>
  </si>
  <si>
    <t>Smoke at least once a week</t>
  </si>
  <si>
    <t>Drinks at least weekly</t>
  </si>
  <si>
    <t>Percentages of those in years 7, 9 and 11</t>
  </si>
  <si>
    <t>Source: Health Behaviour in school aged Children (HBSC) and School Health Research Network (SHRN)</t>
  </si>
  <si>
    <t>3.08 Percentage of children following fewer than two healthy lifestyle behaviours by school year</t>
  </si>
  <si>
    <t>3.10 Adult lifestyles by deprivation quintile</t>
  </si>
  <si>
    <t>4.07 Disability employment rate gap</t>
  </si>
  <si>
    <t>4.08 Well- being - Overall Satisfaction with life (0-10 scale)</t>
  </si>
  <si>
    <t>4.04 Employment rate (percentage of the population age 16-64) in Wales by gender and year</t>
  </si>
  <si>
    <t>1.06 Percentage of all people, children, pensioners and working-age adults living in relative income poverty in Wales</t>
  </si>
  <si>
    <r>
      <t>Nitrogen dioxide (NO</t>
    </r>
    <r>
      <rPr>
        <b/>
        <vertAlign val="subscript"/>
        <sz val="10"/>
        <rFont val="Arial"/>
        <family val="2"/>
      </rPr>
      <t>2</t>
    </r>
    <r>
      <rPr>
        <b/>
        <sz val="10"/>
        <rFont val="Arial"/>
        <family val="2"/>
      </rPr>
      <t xml:space="preserve">) </t>
    </r>
  </si>
  <si>
    <r>
      <t>2.01 Average Nitrogen dioxide (NO</t>
    </r>
    <r>
      <rPr>
        <b/>
        <vertAlign val="subscript"/>
        <sz val="12"/>
        <rFont val="Arial"/>
        <family val="2"/>
      </rPr>
      <t>2</t>
    </r>
    <r>
      <rPr>
        <b/>
        <sz val="12"/>
        <rFont val="Arial"/>
        <family val="2"/>
      </rPr>
      <t>) concentrations in µg/m</t>
    </r>
    <r>
      <rPr>
        <b/>
        <vertAlign val="superscript"/>
        <sz val="12"/>
        <rFont val="Arial"/>
        <family val="2"/>
      </rPr>
      <t>3</t>
    </r>
    <r>
      <rPr>
        <b/>
        <sz val="12"/>
        <rFont val="Arial"/>
        <family val="2"/>
      </rPr>
      <t>, 2007 to 2016</t>
    </r>
  </si>
  <si>
    <r>
      <t>Air Quality Exposure Indicators - average NO</t>
    </r>
    <r>
      <rPr>
        <vertAlign val="subscript"/>
        <sz val="10"/>
        <rFont val="Arial"/>
        <family val="2"/>
      </rPr>
      <t>2</t>
    </r>
    <r>
      <rPr>
        <sz val="10"/>
        <rFont val="Arial"/>
        <family val="2"/>
      </rPr>
      <t xml:space="preserve"> concentrations across local authority areas and health board areas, derived from modelled data for each square kilometre in Wales, measured in µg/m</t>
    </r>
    <r>
      <rPr>
        <vertAlign val="superscript"/>
        <sz val="10"/>
        <rFont val="Arial"/>
        <family val="2"/>
      </rPr>
      <t>3</t>
    </r>
    <r>
      <rPr>
        <sz val="10"/>
        <rFont val="Arial"/>
        <family val="2"/>
      </rPr>
      <t xml:space="preserve"> (DEFRA data)</t>
    </r>
  </si>
  <si>
    <r>
      <t>2.01 Average Nitrogen dioxide (NO</t>
    </r>
    <r>
      <rPr>
        <u/>
        <vertAlign val="subscript"/>
        <sz val="10"/>
        <color theme="10"/>
        <rFont val="Arial"/>
        <family val="2"/>
      </rPr>
      <t>2</t>
    </r>
    <r>
      <rPr>
        <u/>
        <sz val="10"/>
        <color theme="10"/>
        <rFont val="Arial"/>
        <family val="2"/>
      </rPr>
      <t>) concentrations in µg/m</t>
    </r>
    <r>
      <rPr>
        <u/>
        <vertAlign val="superscript"/>
        <sz val="10"/>
        <color theme="10"/>
        <rFont val="Arial"/>
        <family val="2"/>
      </rPr>
      <t xml:space="preserve">3 </t>
    </r>
    <r>
      <rPr>
        <u/>
        <sz val="10"/>
        <color theme="10"/>
        <rFont val="Arial"/>
        <family val="2"/>
      </rPr>
      <t xml:space="preserve"> </t>
    </r>
  </si>
  <si>
    <t>Outcome 4+</t>
  </si>
  <si>
    <t>Below 1</t>
  </si>
  <si>
    <t>3.07 On-entry assessments of pupils in reception class: Personal and social development</t>
  </si>
  <si>
    <t>Source: On-entry assessments of pupils, Welsh Government</t>
  </si>
  <si>
    <t>May to July</t>
  </si>
  <si>
    <t>4.04 Employment rate (percentage of the population age 16-64) in Wales by gender and year, 2005 to 2018 (rates for May to July)</t>
  </si>
  <si>
    <t>Source: Eurocare 5</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</si>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</sst>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
    <numFmt numFmtId="166" formatCode="_(&quot;$&quot;* #,##0.00_);_(&quot;$&quot;* \(#,##0.00\);_(&quot;$&quot;* &quot;-&quot;??_);_(@_)"/>
    <numFmt numFmtId="167" formatCode="#,###"/>
    <numFmt numFmtId="168" formatCode="_-* #,##0_-;\-* #,##0_-;_-* &quot;-&quot;??_-;_-@_-"/>
    <numFmt numFmtId="169" formatCode="0.0%"/>
  </numFmts>
  <fonts count="10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u/>
      <sz val="12"/>
      <color theme="10"/>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i/>
      <sz val="12"/>
      <color rgb="FF7F7F7F"/>
      <name val="Arial"/>
      <family val="2"/>
    </font>
    <font>
      <b/>
      <sz val="12"/>
      <color theme="1"/>
      <name val="Arial"/>
      <family val="2"/>
    </font>
    <font>
      <sz val="10"/>
      <name val="Arial"/>
      <family val="2"/>
    </font>
    <font>
      <u/>
      <sz val="10"/>
      <color indexed="12"/>
      <name val="Arial"/>
      <family val="2"/>
    </font>
    <font>
      <sz val="11"/>
      <color theme="1"/>
      <name val="Calibri"/>
      <family val="2"/>
      <scheme val="minor"/>
    </font>
    <font>
      <sz val="9"/>
      <color theme="1"/>
      <name val="Arial"/>
      <family val="2"/>
    </font>
    <font>
      <u/>
      <sz val="11"/>
      <color theme="10"/>
      <name val="Calibri"/>
      <family val="2"/>
    </font>
    <font>
      <u/>
      <sz val="10"/>
      <color theme="10"/>
      <name val="Arial"/>
      <family val="2"/>
    </font>
    <font>
      <b/>
      <sz val="10"/>
      <name val="Arial"/>
      <family val="2"/>
    </font>
    <font>
      <i/>
      <sz val="10"/>
      <name val="Arial"/>
      <family val="2"/>
    </font>
    <font>
      <sz val="11"/>
      <color theme="0"/>
      <name val="Calibri"/>
      <family val="2"/>
      <scheme val="minor"/>
    </font>
    <font>
      <b/>
      <sz val="14"/>
      <name val="Arial"/>
      <family val="2"/>
    </font>
    <font>
      <sz val="12"/>
      <name val="Arial"/>
      <family val="2"/>
    </font>
    <font>
      <b/>
      <sz val="12"/>
      <name val="Arial"/>
      <family val="2"/>
    </font>
    <font>
      <u/>
      <sz val="8.4"/>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11"/>
      <name val="Arial"/>
      <family val="2"/>
    </font>
    <font>
      <sz val="9"/>
      <name val="Arial"/>
      <family val="2"/>
    </font>
    <font>
      <u/>
      <sz val="12"/>
      <name val="Arial"/>
      <family val="2"/>
    </font>
    <font>
      <b/>
      <sz val="11"/>
      <name val="Arial"/>
      <family val="2"/>
    </font>
    <font>
      <u/>
      <sz val="10"/>
      <name val="Arial"/>
      <family val="2"/>
    </font>
    <font>
      <sz val="10"/>
      <name val="Calibri"/>
      <family val="2"/>
      <scheme val="minor"/>
    </font>
    <font>
      <b/>
      <sz val="9"/>
      <name val="Arial"/>
      <family val="2"/>
    </font>
    <font>
      <u/>
      <sz val="11"/>
      <color theme="10"/>
      <name val="Arial"/>
      <family val="2"/>
    </font>
    <font>
      <u/>
      <sz val="12"/>
      <color rgb="FF00B0F0"/>
      <name val="Arial"/>
      <family val="2"/>
    </font>
    <font>
      <sz val="12"/>
      <color rgb="FF00B0F0"/>
      <name val="Arial"/>
      <family val="2"/>
    </font>
    <font>
      <sz val="10"/>
      <color rgb="FF00B0F0"/>
      <name val="Arial"/>
      <family val="2"/>
    </font>
    <font>
      <b/>
      <sz val="17"/>
      <color rgb="FF835D0C"/>
      <name val="Arial"/>
      <family val="2"/>
    </font>
    <font>
      <sz val="12"/>
      <color theme="1"/>
      <name val="Calibri"/>
      <family val="2"/>
      <scheme val="minor"/>
    </font>
    <font>
      <sz val="10"/>
      <color theme="1"/>
      <name val="Arial"/>
      <family val="2"/>
    </font>
    <font>
      <sz val="9"/>
      <color rgb="FF000000"/>
      <name val="Arial"/>
      <family val="2"/>
    </font>
    <font>
      <sz val="8"/>
      <color rgb="FF000000"/>
      <name val="Tahoma"/>
      <family val="2"/>
    </font>
    <font>
      <b/>
      <i/>
      <sz val="9"/>
      <color theme="1"/>
      <name val="Arial"/>
      <family val="2"/>
    </font>
    <font>
      <i/>
      <sz val="9"/>
      <color theme="1"/>
      <name val="Arial"/>
      <family val="2"/>
    </font>
    <font>
      <b/>
      <u/>
      <sz val="12"/>
      <color theme="1"/>
      <name val="Arial"/>
      <family val="2"/>
    </font>
    <font>
      <sz val="11"/>
      <color rgb="FF000000"/>
      <name val="Calibri"/>
      <family val="2"/>
    </font>
    <font>
      <sz val="10"/>
      <color rgb="FF000000"/>
      <name val="Arial"/>
      <family val="2"/>
    </font>
    <font>
      <b/>
      <sz val="12"/>
      <color rgb="FF000000"/>
      <name val="Arial"/>
      <family val="2"/>
    </font>
    <font>
      <b/>
      <sz val="10"/>
      <color rgb="FF000000"/>
      <name val="Arial"/>
      <family val="2"/>
    </font>
    <font>
      <b/>
      <sz val="10"/>
      <color rgb="FF002D6A"/>
      <name val="Arial"/>
      <family val="2"/>
    </font>
    <font>
      <sz val="10.5"/>
      <name val="Arial"/>
      <family val="2"/>
    </font>
    <font>
      <b/>
      <sz val="10.5"/>
      <name val="Arial"/>
      <family val="2"/>
    </font>
    <font>
      <b/>
      <i/>
      <sz val="10"/>
      <name val="Arial"/>
      <family val="2"/>
    </font>
    <font>
      <b/>
      <i/>
      <sz val="9"/>
      <name val="Arial"/>
      <family val="2"/>
    </font>
    <font>
      <i/>
      <sz val="9"/>
      <name val="Arial"/>
      <family val="2"/>
    </font>
    <font>
      <b/>
      <sz val="9"/>
      <color rgb="FF000000"/>
      <name val="Arial"/>
      <family val="2"/>
    </font>
    <font>
      <sz val="11"/>
      <name val="Calibri"/>
      <family val="2"/>
    </font>
    <font>
      <sz val="11"/>
      <color rgb="FF000000"/>
      <name val="Arial"/>
      <family val="2"/>
    </font>
    <font>
      <b/>
      <sz val="24"/>
      <color theme="1"/>
      <name val="Arial"/>
      <family val="2"/>
    </font>
    <font>
      <b/>
      <sz val="11"/>
      <color theme="1"/>
      <name val="Calibri"/>
      <family val="2"/>
      <scheme val="minor"/>
    </font>
    <font>
      <sz val="8"/>
      <name val="Arial"/>
      <family val="2"/>
    </font>
    <font>
      <b/>
      <u val="singleAccounting"/>
      <sz val="10"/>
      <name val="Arial"/>
      <family val="2"/>
    </font>
    <font>
      <i/>
      <sz val="11"/>
      <color rgb="FF000000"/>
      <name val="Arial"/>
      <family val="2"/>
    </font>
    <font>
      <sz val="7"/>
      <name val="Arial"/>
      <family val="2"/>
    </font>
    <font>
      <b/>
      <sz val="7"/>
      <name val="Arial"/>
      <family val="2"/>
    </font>
    <font>
      <b/>
      <sz val="10"/>
      <color rgb="FF000204"/>
      <name val="Arial"/>
      <family val="2"/>
    </font>
    <font>
      <sz val="12"/>
      <color rgb="FF000204"/>
      <name val="Arial"/>
      <family val="2"/>
    </font>
    <font>
      <i/>
      <sz val="9"/>
      <color rgb="FF000204"/>
      <name val="Arial"/>
      <family val="2"/>
    </font>
    <font>
      <u/>
      <vertAlign val="subscript"/>
      <sz val="12"/>
      <color rgb="FF000204"/>
      <name val="Arial"/>
      <family val="2"/>
    </font>
    <font>
      <u val="singleAccounting"/>
      <sz val="9"/>
      <color rgb="FF000204"/>
      <name val="Arial"/>
      <family val="2"/>
    </font>
    <font>
      <i/>
      <u val="singleAccounting"/>
      <sz val="9"/>
      <color rgb="FF000204"/>
      <name val="Arial"/>
      <family val="2"/>
    </font>
    <font>
      <b/>
      <sz val="9"/>
      <color rgb="FF000204"/>
      <name val="Arial"/>
      <family val="2"/>
    </font>
    <font>
      <sz val="9"/>
      <color rgb="FF000204"/>
      <name val="Arial"/>
      <family val="2"/>
    </font>
    <font>
      <sz val="10"/>
      <color rgb="FF000204"/>
      <name val="Arial"/>
      <family val="2"/>
    </font>
    <font>
      <u/>
      <vertAlign val="subscript"/>
      <sz val="10"/>
      <color theme="10"/>
      <name val="Arial"/>
      <family val="2"/>
    </font>
    <font>
      <b/>
      <vertAlign val="subscript"/>
      <sz val="10"/>
      <name val="Arial"/>
      <family val="2"/>
    </font>
    <font>
      <b/>
      <vertAlign val="subscript"/>
      <sz val="12"/>
      <name val="Arial"/>
      <family val="2"/>
    </font>
    <font>
      <vertAlign val="subscript"/>
      <sz val="10"/>
      <name val="Arial"/>
      <family val="2"/>
    </font>
    <font>
      <b/>
      <vertAlign val="superscript"/>
      <sz val="12"/>
      <name val="Arial"/>
      <family val="2"/>
    </font>
    <font>
      <vertAlign val="superscript"/>
      <sz val="10"/>
      <name val="Arial"/>
      <family val="2"/>
    </font>
    <font>
      <u/>
      <vertAlign val="superscript"/>
      <sz val="10"/>
      <color theme="10"/>
      <name val="Arial"/>
      <family val="2"/>
    </font>
    <font>
      <u/>
      <sz val="12"/>
      <color theme="0" tint="-0.499984740745262"/>
      <name val="Arial"/>
      <family val="2"/>
    </font>
  </fonts>
  <fills count="30">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44"/>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bottom style="medium">
        <color auto="1"/>
      </bottom>
      <diagonal/>
    </border>
    <border>
      <left/>
      <right/>
      <top style="thin">
        <color auto="1"/>
      </top>
      <bottom style="medium">
        <color auto="1"/>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style="thin">
        <color rgb="FFFFFFFF"/>
      </top>
      <bottom style="thin">
        <color indexed="64"/>
      </bottom>
      <diagonal/>
    </border>
    <border>
      <left/>
      <right/>
      <top style="medium">
        <color auto="1"/>
      </top>
      <bottom/>
      <diagonal/>
    </border>
    <border>
      <left/>
      <right/>
      <top style="thin">
        <color auto="1"/>
      </top>
      <bottom style="thin">
        <color indexed="64"/>
      </bottom>
      <diagonal/>
    </border>
    <border>
      <left/>
      <right/>
      <top/>
      <bottom style="medium">
        <color indexed="64"/>
      </bottom>
      <diagonal/>
    </border>
    <border>
      <left/>
      <right/>
      <top style="medium">
        <color auto="1"/>
      </top>
      <bottom style="thin">
        <color indexed="64"/>
      </bottom>
      <diagonal/>
    </border>
    <border>
      <left/>
      <right style="thin">
        <color indexed="64"/>
      </right>
      <top/>
      <bottom/>
      <diagonal/>
    </border>
    <border>
      <left/>
      <right style="thin">
        <color indexed="64"/>
      </right>
      <top style="thin">
        <color indexed="64"/>
      </top>
      <bottom/>
      <diagonal/>
    </border>
    <border>
      <left style="thin">
        <color rgb="FFFFFFFF"/>
      </left>
      <right style="thin">
        <color rgb="FFFFFFFF"/>
      </right>
      <top/>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dotted">
        <color auto="1"/>
      </bottom>
      <diagonal/>
    </border>
    <border>
      <left/>
      <right/>
      <top/>
      <bottom style="medium">
        <color indexed="64"/>
      </bottom>
      <diagonal/>
    </border>
  </borders>
  <cellStyleXfs count="401">
    <xf numFmtId="0" fontId="0" fillId="0" borderId="0"/>
    <xf numFmtId="0" fontId="99" fillId="0" borderId="0" applyNumberFormat="0" applyFill="0" applyBorder="0" applyAlignment="0" applyProtection="0"/>
    <xf numFmtId="43" fontId="14"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0" fontId="14" fillId="0" borderId="0"/>
    <xf numFmtId="0" fontId="14" fillId="0" borderId="0"/>
    <xf numFmtId="0" fontId="16" fillId="0" borderId="0"/>
    <xf numFmtId="0" fontId="18" fillId="0" borderId="0" applyNumberFormat="0" applyFill="0" applyBorder="0" applyAlignment="0" applyProtection="0">
      <alignment vertical="top"/>
      <protection locked="0"/>
    </xf>
    <xf numFmtId="0" fontId="16" fillId="4" borderId="0" applyNumberFormat="0" applyBorder="0" applyAlignment="0" applyProtection="0"/>
    <xf numFmtId="0" fontId="16"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8" borderId="0">
      <protection locked="0"/>
    </xf>
    <xf numFmtId="0" fontId="14" fillId="9" borderId="9">
      <alignment horizontal="center" vertical="center"/>
      <protection locked="0"/>
    </xf>
    <xf numFmtId="43" fontId="16" fillId="0" borderId="0" applyFont="0" applyFill="0" applyBorder="0" applyAlignment="0" applyProtection="0"/>
    <xf numFmtId="0" fontId="14" fillId="10" borderId="0">
      <protection locked="0"/>
    </xf>
    <xf numFmtId="0" fontId="20" fillId="9" borderId="0">
      <alignment vertical="center"/>
      <protection locked="0"/>
    </xf>
    <xf numFmtId="0" fontId="20" fillId="0" borderId="0">
      <protection locked="0"/>
    </xf>
    <xf numFmtId="0" fontId="23" fillId="0" borderId="0">
      <protection locked="0"/>
    </xf>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xf numFmtId="0" fontId="14" fillId="0" borderId="0"/>
    <xf numFmtId="1" fontId="14" fillId="0" borderId="0" applyFont="0" applyFill="0" applyBorder="0" applyAlignment="0" applyProtection="0"/>
    <xf numFmtId="9" fontId="14" fillId="0" borderId="0" applyFont="0" applyFill="0" applyBorder="0" applyAlignment="0" applyProtection="0"/>
    <xf numFmtId="0" fontId="14" fillId="0" borderId="0"/>
    <xf numFmtId="0" fontId="14" fillId="9" borderId="10">
      <alignment vertical="center"/>
      <protection locked="0"/>
    </xf>
    <xf numFmtId="0" fontId="14" fillId="8" borderId="0">
      <protection locked="0"/>
    </xf>
    <xf numFmtId="0" fontId="16" fillId="0" borderId="0"/>
    <xf numFmtId="0" fontId="26" fillId="0" borderId="0" applyNumberFormat="0" applyFill="0" applyBorder="0" applyAlignment="0" applyProtection="0">
      <alignment vertical="top"/>
      <protection locked="0"/>
    </xf>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9" fillId="11" borderId="0" applyNumberFormat="0" applyBorder="0" applyAlignment="0" applyProtection="0"/>
    <xf numFmtId="0" fontId="30" fillId="25" borderId="11" applyNumberFormat="0" applyAlignment="0" applyProtection="0"/>
    <xf numFmtId="0" fontId="31" fillId="26" borderId="12" applyNumberFormat="0" applyAlignment="0" applyProtection="0"/>
    <xf numFmtId="166" fontId="14" fillId="0" borderId="0" applyFon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3" fillId="12" borderId="0" applyNumberFormat="0" applyBorder="0" applyAlignment="0" applyProtection="0"/>
    <xf numFmtId="0" fontId="7" fillId="0" borderId="1" applyNumberFormat="0" applyFill="0" applyAlignment="0" applyProtection="0"/>
    <xf numFmtId="0" fontId="34" fillId="0" borderId="13" applyNumberFormat="0" applyFill="0" applyAlignment="0" applyProtection="0"/>
    <xf numFmtId="0" fontId="8" fillId="0" borderId="2" applyNumberFormat="0" applyFill="0" applyAlignment="0" applyProtection="0"/>
    <xf numFmtId="0" fontId="35" fillId="0" borderId="14" applyNumberFormat="0" applyFill="0" applyAlignment="0" applyProtection="0"/>
    <xf numFmtId="0" fontId="9" fillId="0" borderId="3" applyNumberFormat="0" applyFill="0" applyAlignment="0" applyProtection="0"/>
    <xf numFmtId="0" fontId="36" fillId="0" borderId="15" applyNumberFormat="0" applyFill="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7" fillId="15" borderId="11" applyNumberFormat="0" applyAlignment="0" applyProtection="0"/>
    <xf numFmtId="0" fontId="10" fillId="0" borderId="4" applyNumberFormat="0" applyFill="0" applyAlignment="0" applyProtection="0"/>
    <xf numFmtId="0" fontId="38" fillId="0" borderId="16" applyNumberFormat="0" applyFill="0" applyAlignment="0" applyProtection="0"/>
    <xf numFmtId="0" fontId="39" fillId="27" borderId="0" applyNumberFormat="0" applyBorder="0" applyAlignment="0" applyProtection="0"/>
    <xf numFmtId="0" fontId="24" fillId="0" borderId="0"/>
    <xf numFmtId="0" fontId="14" fillId="0" borderId="0"/>
    <xf numFmtId="0" fontId="5" fillId="2" borderId="5" applyNumberFormat="0" applyFont="0" applyAlignment="0" applyProtection="0"/>
    <xf numFmtId="0" fontId="24" fillId="28" borderId="17" applyNumberFormat="0" applyFont="0" applyAlignment="0" applyProtection="0"/>
    <xf numFmtId="0" fontId="40" fillId="25" borderId="18"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applyNumberFormat="0" applyFill="0" applyBorder="0" applyAlignment="0" applyProtection="0"/>
    <xf numFmtId="0" fontId="41" fillId="0" borderId="0" applyNumberFormat="0" applyFill="0" applyBorder="0" applyAlignment="0" applyProtection="0"/>
    <xf numFmtId="0" fontId="13" fillId="0" borderId="6" applyNumberFormat="0" applyFill="0" applyAlignment="0" applyProtection="0"/>
    <xf numFmtId="0" fontId="42" fillId="0" borderId="19" applyNumberFormat="0" applyFill="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4" fillId="0" borderId="0"/>
    <xf numFmtId="0" fontId="12"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0" borderId="4" applyNumberFormat="0" applyFill="0" applyAlignment="0" applyProtection="0"/>
    <xf numFmtId="0" fontId="5" fillId="2" borderId="5"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applyNumberFormat="0" applyFill="0" applyBorder="0" applyAlignment="0" applyProtection="0"/>
    <xf numFmtId="0" fontId="13" fillId="0" borderId="6" applyNumberFormat="0" applyFill="0" applyAlignment="0" applyProtection="0"/>
    <xf numFmtId="0" fontId="11" fillId="0" borderId="0" applyNumberFormat="0" applyFill="0" applyBorder="0" applyAlignment="0" applyProtection="0"/>
    <xf numFmtId="9" fontId="5" fillId="0" borderId="0" applyFont="0" applyFill="0" applyBorder="0" applyAlignment="0" applyProtection="0"/>
    <xf numFmtId="0" fontId="14" fillId="0" borderId="0"/>
    <xf numFmtId="0" fontId="14" fillId="0" borderId="0"/>
    <xf numFmtId="0" fontId="63"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74" fillId="0" borderId="0" applyFont="0" applyFill="0" applyBorder="0" applyAlignment="0" applyProtection="0"/>
    <xf numFmtId="0" fontId="74" fillId="0" borderId="0"/>
    <xf numFmtId="43" fontId="5" fillId="0" borderId="0" applyFont="0" applyFill="0" applyBorder="0" applyAlignment="0" applyProtection="0"/>
    <xf numFmtId="0" fontId="3" fillId="0" borderId="0"/>
    <xf numFmtId="0" fontId="2" fillId="0" borderId="0"/>
    <xf numFmtId="0" fontId="1" fillId="0" borderId="0"/>
    <xf numFmtId="0" fontId="14" fillId="0" borderId="0"/>
  </cellStyleXfs>
  <cellXfs count="385">
    <xf numFmtId="0" fontId="0" fillId="0" borderId="0" xfId="0"/>
    <xf numFmtId="0" fontId="99" fillId="0" borderId="0" xfId="1"/>
    <xf numFmtId="0" fontId="24" fillId="0" borderId="0" xfId="0" applyFont="1"/>
    <xf numFmtId="0" fontId="25" fillId="0" borderId="0" xfId="0" applyFont="1"/>
    <xf numFmtId="0" fontId="44" fillId="0" borderId="0" xfId="0" applyFont="1"/>
    <xf numFmtId="0" fontId="14" fillId="0" borderId="0" xfId="0" applyFont="1"/>
    <xf numFmtId="0" fontId="14" fillId="0" borderId="0" xfId="0" applyFont="1" applyAlignment="1">
      <alignment horizontal="left"/>
    </xf>
    <xf numFmtId="1" fontId="21" fillId="0" borderId="0" xfId="0" applyNumberFormat="1" applyFont="1" applyAlignment="1">
      <alignment horizontal="right"/>
    </xf>
    <xf numFmtId="0" fontId="14" fillId="0" borderId="0" xfId="0" applyFont="1" applyAlignment="1">
      <alignment horizontal="right" indent="1"/>
    </xf>
    <xf numFmtId="167" fontId="14" fillId="0" borderId="0" xfId="0" applyNumberFormat="1" applyFont="1"/>
    <xf numFmtId="0" fontId="20" fillId="0" borderId="0" xfId="0" applyFont="1" applyAlignment="1">
      <alignment horizontal="left" indent="1"/>
    </xf>
    <xf numFmtId="0" fontId="0" fillId="0" borderId="0" xfId="0" applyBorder="1"/>
    <xf numFmtId="0" fontId="11" fillId="0" borderId="0" xfId="0" applyFont="1"/>
    <xf numFmtId="0" fontId="14" fillId="0" borderId="0" xfId="0" applyFont="1" applyAlignment="1">
      <alignment vertical="center"/>
    </xf>
    <xf numFmtId="0" fontId="14" fillId="0" borderId="0" xfId="0" applyFont="1" applyAlignment="1">
      <alignment horizontal="left" vertical="top" indent="2" justifyLastLine="1"/>
    </xf>
    <xf numFmtId="0" fontId="24" fillId="0" borderId="0" xfId="0" applyFont="1" applyFill="1" applyBorder="1"/>
    <xf numFmtId="0" fontId="25" fillId="0" borderId="20" xfId="0" applyFont="1" applyBorder="1"/>
    <xf numFmtId="0" fontId="24" fillId="0" borderId="20" xfId="0" applyFont="1" applyBorder="1"/>
    <xf numFmtId="0" fontId="46" fillId="0" borderId="0" xfId="1" applyFont="1"/>
    <xf numFmtId="0" fontId="24" fillId="0" borderId="21" xfId="0" applyFont="1" applyBorder="1"/>
    <xf numFmtId="0" fontId="47" fillId="0" borderId="0" xfId="0" applyFont="1"/>
    <xf numFmtId="0" fontId="14" fillId="0" borderId="0" xfId="0" applyFont="1" applyBorder="1"/>
    <xf numFmtId="0" fontId="14" fillId="0" borderId="7" xfId="0" applyFont="1" applyBorder="1"/>
    <xf numFmtId="0" fontId="25" fillId="0" borderId="20" xfId="0" applyFont="1" applyBorder="1" applyAlignment="1"/>
    <xf numFmtId="0" fontId="14" fillId="0" borderId="0" xfId="0" applyFont="1" applyAlignment="1">
      <alignment wrapText="1"/>
    </xf>
    <xf numFmtId="165" fontId="14" fillId="0" borderId="0" xfId="0" applyNumberFormat="1" applyFont="1"/>
    <xf numFmtId="164" fontId="14" fillId="0" borderId="0" xfId="0" applyNumberFormat="1" applyFont="1" applyAlignment="1">
      <alignment wrapText="1"/>
    </xf>
    <xf numFmtId="0" fontId="20" fillId="0" borderId="0" xfId="0" applyFont="1"/>
    <xf numFmtId="0" fontId="25" fillId="0" borderId="20" xfId="0" applyFont="1" applyBorder="1" applyAlignment="1">
      <alignment vertical="center"/>
    </xf>
    <xf numFmtId="2" fontId="24" fillId="0" borderId="0" xfId="0" applyNumberFormat="1" applyFont="1"/>
    <xf numFmtId="0" fontId="24" fillId="0" borderId="0" xfId="0" applyFont="1" applyFill="1"/>
    <xf numFmtId="0" fontId="24" fillId="0" borderId="0" xfId="0" applyFont="1" applyBorder="1"/>
    <xf numFmtId="0" fontId="14" fillId="0" borderId="22" xfId="0" applyFont="1" applyBorder="1"/>
    <xf numFmtId="0" fontId="14" fillId="0" borderId="20" xfId="0" applyFont="1" applyBorder="1"/>
    <xf numFmtId="0" fontId="14" fillId="0" borderId="0" xfId="0" applyFont="1" applyFill="1"/>
    <xf numFmtId="0" fontId="14" fillId="0" borderId="7" xfId="0" applyFont="1" applyBorder="1" applyAlignment="1">
      <alignment horizontal="left" indent="1"/>
    </xf>
    <xf numFmtId="0" fontId="20" fillId="0" borderId="22" xfId="0" applyFont="1" applyFill="1" applyBorder="1" applyAlignment="1">
      <alignment horizontal="center"/>
    </xf>
    <xf numFmtId="0" fontId="20" fillId="0" borderId="22" xfId="0" applyFont="1" applyBorder="1" applyAlignment="1">
      <alignment horizontal="center"/>
    </xf>
    <xf numFmtId="0" fontId="14" fillId="0" borderId="21" xfId="0" applyFont="1" applyBorder="1"/>
    <xf numFmtId="0" fontId="14" fillId="0" borderId="0" xfId="0" applyFont="1" applyFill="1" applyBorder="1"/>
    <xf numFmtId="0" fontId="14" fillId="0" borderId="7" xfId="0" applyFont="1" applyFill="1" applyBorder="1"/>
    <xf numFmtId="0" fontId="25" fillId="0" borderId="0" xfId="0" applyFont="1" applyAlignment="1">
      <alignment vertical="center"/>
    </xf>
    <xf numFmtId="1" fontId="14" fillId="0" borderId="0" xfId="0" applyNumberFormat="1" applyFont="1" applyBorder="1"/>
    <xf numFmtId="0" fontId="24" fillId="0" borderId="0" xfId="0" applyFont="1" applyAlignment="1">
      <alignment horizontal="left" indent="1"/>
    </xf>
    <xf numFmtId="0" fontId="50" fillId="0" borderId="0" xfId="1" applyFont="1" applyAlignment="1">
      <alignment vertical="top"/>
    </xf>
    <xf numFmtId="0" fontId="48" fillId="0" borderId="0" xfId="1" applyFont="1" applyAlignment="1">
      <alignment vertical="center"/>
    </xf>
    <xf numFmtId="0" fontId="44" fillId="0" borderId="20" xfId="0" applyFont="1" applyBorder="1"/>
    <xf numFmtId="0" fontId="47" fillId="0" borderId="0" xfId="0" applyFont="1" applyAlignment="1">
      <alignment horizontal="left"/>
    </xf>
    <xf numFmtId="3" fontId="14" fillId="0" borderId="0" xfId="0" applyNumberFormat="1" applyFont="1" applyFill="1" applyBorder="1"/>
    <xf numFmtId="164" fontId="14" fillId="0" borderId="0" xfId="0" applyNumberFormat="1" applyFont="1" applyFill="1" applyBorder="1"/>
    <xf numFmtId="3" fontId="14" fillId="0" borderId="0" xfId="76" applyNumberFormat="1" applyFont="1" applyFill="1" applyBorder="1" applyAlignment="1">
      <alignment horizontal="right" vertical="center"/>
    </xf>
    <xf numFmtId="3" fontId="14" fillId="0" borderId="7" xfId="0" applyNumberFormat="1" applyFont="1" applyFill="1" applyBorder="1"/>
    <xf numFmtId="164" fontId="14" fillId="0" borderId="7" xfId="0" applyNumberFormat="1" applyFont="1" applyFill="1" applyBorder="1"/>
    <xf numFmtId="0" fontId="14" fillId="0" borderId="0" xfId="0" applyFont="1" applyFill="1" applyBorder="1" applyAlignment="1">
      <alignment horizontal="right"/>
    </xf>
    <xf numFmtId="0" fontId="19" fillId="0" borderId="0" xfId="1" applyFont="1"/>
    <xf numFmtId="0" fontId="19" fillId="0" borderId="0" xfId="1" applyFont="1" applyAlignment="1">
      <alignment horizontal="left" indent="2"/>
    </xf>
    <xf numFmtId="0" fontId="24" fillId="0" borderId="0" xfId="0" applyFont="1" applyAlignment="1">
      <alignment horizontal="left" vertical="top" indent="2" justifyLastLine="1"/>
    </xf>
    <xf numFmtId="0" fontId="24" fillId="0" borderId="0" xfId="0" applyFont="1" applyBorder="1" applyAlignment="1">
      <alignment vertical="top" justifyLastLine="1"/>
    </xf>
    <xf numFmtId="0" fontId="45" fillId="0" borderId="0" xfId="1" applyFont="1" applyAlignment="1">
      <alignment vertical="top"/>
    </xf>
    <xf numFmtId="0" fontId="51" fillId="0" borderId="0" xfId="1" applyFont="1"/>
    <xf numFmtId="0" fontId="13" fillId="0" borderId="0" xfId="0" applyFont="1" applyAlignment="1">
      <alignment vertical="center"/>
    </xf>
    <xf numFmtId="0" fontId="14" fillId="0" borderId="0" xfId="0" applyFont="1" applyBorder="1" applyAlignment="1">
      <alignment horizontal="left" indent="1"/>
    </xf>
    <xf numFmtId="1" fontId="14" fillId="0" borderId="0" xfId="0" applyNumberFormat="1" applyFont="1"/>
    <xf numFmtId="0" fontId="20" fillId="0" borderId="0" xfId="0" applyFont="1" applyAlignment="1">
      <alignment vertical="center"/>
    </xf>
    <xf numFmtId="0" fontId="14" fillId="0" borderId="0" xfId="0" applyFont="1" applyAlignment="1">
      <alignment horizontal="right"/>
    </xf>
    <xf numFmtId="0" fontId="25" fillId="0" borderId="0" xfId="0" applyFont="1" applyBorder="1" applyAlignment="1">
      <alignment vertical="center"/>
    </xf>
    <xf numFmtId="1" fontId="24" fillId="0" borderId="0" xfId="0" applyNumberFormat="1" applyFont="1"/>
    <xf numFmtId="0" fontId="99" fillId="0" borderId="0" xfId="1" applyBorder="1" applyAlignment="1">
      <alignment vertical="center"/>
    </xf>
    <xf numFmtId="164" fontId="20" fillId="0" borderId="0" xfId="0" applyNumberFormat="1" applyFont="1" applyAlignment="1">
      <alignment horizontal="right"/>
    </xf>
    <xf numFmtId="0" fontId="14" fillId="0" borderId="0" xfId="0" applyFont="1" applyBorder="1" applyAlignment="1"/>
    <xf numFmtId="0" fontId="14" fillId="0" borderId="7" xfId="0" applyFont="1" applyBorder="1" applyAlignment="1"/>
    <xf numFmtId="164" fontId="20" fillId="0" borderId="7" xfId="0" applyNumberFormat="1" applyFont="1" applyBorder="1" applyAlignment="1">
      <alignment horizontal="right"/>
    </xf>
    <xf numFmtId="1" fontId="14" fillId="0" borderId="7" xfId="0" applyNumberFormat="1" applyFont="1" applyBorder="1"/>
    <xf numFmtId="0" fontId="14" fillId="0" borderId="0" xfId="0" applyFont="1" applyAlignment="1">
      <alignment horizontal="left" vertical="center"/>
    </xf>
    <xf numFmtId="0" fontId="14" fillId="0" borderId="7" xfId="0" applyFont="1" applyBorder="1" applyAlignment="1">
      <alignment horizontal="left" vertical="center"/>
    </xf>
    <xf numFmtId="0" fontId="19" fillId="0" borderId="0" xfId="1" applyFont="1" applyBorder="1" applyAlignment="1">
      <alignment horizontal="left" vertical="center" indent="2"/>
    </xf>
    <xf numFmtId="0" fontId="52" fillId="0" borderId="0" xfId="1" applyFont="1"/>
    <xf numFmtId="0" fontId="53" fillId="0" borderId="0" xfId="0" applyFont="1"/>
    <xf numFmtId="0" fontId="52" fillId="0" borderId="0" xfId="1" applyFont="1" applyAlignment="1"/>
    <xf numFmtId="0" fontId="54" fillId="0" borderId="0" xfId="0" applyFont="1"/>
    <xf numFmtId="0" fontId="56" fillId="0" borderId="0" xfId="0" applyFont="1" applyFill="1" applyBorder="1"/>
    <xf numFmtId="164" fontId="14" fillId="0" borderId="0" xfId="0" applyNumberFormat="1" applyFont="1"/>
    <xf numFmtId="0" fontId="57" fillId="0" borderId="0" xfId="0" applyFont="1"/>
    <xf numFmtId="0" fontId="49" fillId="0" borderId="0" xfId="0" applyFont="1" applyFill="1" applyBorder="1"/>
    <xf numFmtId="164" fontId="14" fillId="0" borderId="7" xfId="0" applyNumberFormat="1" applyFont="1" applyBorder="1"/>
    <xf numFmtId="0" fontId="14" fillId="0" borderId="22" xfId="0" applyFont="1" applyBorder="1" applyAlignment="1">
      <alignment horizontal="centerContinuous" wrapText="1"/>
    </xf>
    <xf numFmtId="0" fontId="14" fillId="0" borderId="0" xfId="0" applyFont="1" applyBorder="1" applyAlignment="1">
      <alignment horizontal="center"/>
    </xf>
    <xf numFmtId="0" fontId="20" fillId="0" borderId="0" xfId="0" applyFont="1" applyBorder="1" applyAlignment="1">
      <alignment horizontal="right"/>
    </xf>
    <xf numFmtId="0" fontId="20" fillId="0" borderId="20" xfId="0" applyFont="1" applyBorder="1"/>
    <xf numFmtId="0" fontId="20" fillId="0" borderId="20" xfId="0" applyFont="1" applyFill="1" applyBorder="1" applyAlignment="1">
      <alignment horizontal="center"/>
    </xf>
    <xf numFmtId="0" fontId="20" fillId="0" borderId="8" xfId="0" applyFont="1" applyBorder="1" applyAlignment="1">
      <alignment horizontal="center"/>
    </xf>
    <xf numFmtId="0" fontId="17" fillId="0" borderId="0" xfId="0" applyFont="1"/>
    <xf numFmtId="0" fontId="0" fillId="0" borderId="0" xfId="0" applyFont="1"/>
    <xf numFmtId="0" fontId="4" fillId="0" borderId="0" xfId="1" applyFont="1"/>
    <xf numFmtId="0" fontId="5" fillId="0" borderId="0" xfId="0" applyFont="1"/>
    <xf numFmtId="0" fontId="13" fillId="0" borderId="0" xfId="0" applyFont="1"/>
    <xf numFmtId="0" fontId="59" fillId="0" borderId="0" xfId="0" applyFont="1"/>
    <xf numFmtId="164" fontId="21" fillId="0" borderId="0" xfId="0" applyNumberFormat="1" applyFont="1" applyAlignment="1">
      <alignment horizontal="right"/>
    </xf>
    <xf numFmtId="0" fontId="14" fillId="0" borderId="0" xfId="0" applyFont="1" applyAlignment="1">
      <alignment horizontal="center"/>
    </xf>
    <xf numFmtId="0" fontId="60" fillId="0" borderId="0" xfId="0" applyFont="1"/>
    <xf numFmtId="0" fontId="61" fillId="0" borderId="0" xfId="0" applyFont="1"/>
    <xf numFmtId="0" fontId="62" fillId="0" borderId="0" xfId="0" applyFont="1"/>
    <xf numFmtId="0" fontId="63" fillId="0" borderId="0" xfId="304"/>
    <xf numFmtId="3" fontId="63" fillId="0" borderId="0" xfId="304" applyNumberFormat="1"/>
    <xf numFmtId="0" fontId="0" fillId="0" borderId="0" xfId="23" applyFont="1" applyFill="1" applyAlignment="1">
      <alignment vertical="top" wrapText="1"/>
    </xf>
    <xf numFmtId="0" fontId="66" fillId="0" borderId="22" xfId="304" applyFont="1" applyFill="1" applyBorder="1" applyAlignment="1">
      <alignment horizontal="center"/>
    </xf>
    <xf numFmtId="49" fontId="64" fillId="0" borderId="0" xfId="304" applyNumberFormat="1" applyFont="1" applyFill="1" applyBorder="1" applyAlignment="1">
      <alignment horizontal="left" vertical="center" wrapText="1"/>
    </xf>
    <xf numFmtId="0" fontId="64" fillId="0" borderId="0" xfId="304" applyFont="1" applyFill="1" applyBorder="1" applyAlignment="1">
      <alignment horizontal="right" vertical="center" wrapText="1"/>
    </xf>
    <xf numFmtId="0" fontId="65" fillId="0" borderId="0" xfId="23" applyFont="1" applyFill="1" applyBorder="1" applyAlignment="1">
      <alignment vertical="top"/>
    </xf>
    <xf numFmtId="0" fontId="5" fillId="0" borderId="0" xfId="23" applyFont="1" applyFill="1" applyBorder="1" applyAlignment="1"/>
    <xf numFmtId="0" fontId="0" fillId="0" borderId="0" xfId="23" applyFont="1" applyFill="1" applyBorder="1" applyAlignment="1"/>
    <xf numFmtId="0" fontId="0" fillId="0" borderId="0" xfId="23" applyFont="1" applyFill="1" applyBorder="1" applyAlignment="1">
      <alignment vertical="top" wrapText="1"/>
    </xf>
    <xf numFmtId="0" fontId="63" fillId="0" borderId="0" xfId="304" applyBorder="1"/>
    <xf numFmtId="0" fontId="64" fillId="0" borderId="0" xfId="304" applyFont="1"/>
    <xf numFmtId="0" fontId="67" fillId="0" borderId="0" xfId="0" applyFont="1" applyAlignment="1">
      <alignment horizontal="left" vertical="center" readingOrder="1"/>
    </xf>
    <xf numFmtId="49" fontId="64" fillId="0" borderId="7" xfId="304" applyNumberFormat="1" applyFont="1" applyFill="1" applyBorder="1" applyAlignment="1">
      <alignment horizontal="left" vertical="center" wrapText="1"/>
    </xf>
    <xf numFmtId="0" fontId="64" fillId="0" borderId="7" xfId="304" applyFont="1" applyFill="1" applyBorder="1" applyAlignment="1">
      <alignment horizontal="right" vertical="center" wrapText="1"/>
    </xf>
    <xf numFmtId="0" fontId="68" fillId="0" borderId="0" xfId="0" applyFont="1"/>
    <xf numFmtId="0" fontId="69" fillId="0" borderId="0" xfId="0" applyFont="1" applyAlignment="1">
      <alignment horizontal="center" vertical="center"/>
    </xf>
    <xf numFmtId="0" fontId="69" fillId="0" borderId="0" xfId="0" applyFont="1" applyAlignment="1"/>
    <xf numFmtId="0" fontId="70" fillId="0" borderId="0" xfId="0" applyFont="1"/>
    <xf numFmtId="0" fontId="71" fillId="0" borderId="0" xfId="0" applyFont="1"/>
    <xf numFmtId="0" fontId="72" fillId="0" borderId="0" xfId="0" applyFont="1"/>
    <xf numFmtId="0" fontId="14" fillId="0" borderId="20" xfId="0" applyFont="1" applyBorder="1" applyAlignment="1">
      <alignment horizontal="left" indent="1"/>
    </xf>
    <xf numFmtId="164" fontId="21" fillId="0" borderId="7" xfId="0" applyNumberFormat="1" applyFont="1" applyBorder="1" applyAlignment="1">
      <alignment horizontal="right"/>
    </xf>
    <xf numFmtId="0" fontId="14" fillId="0" borderId="0" xfId="0" applyFont="1" applyBorder="1" applyAlignment="1">
      <alignment horizontal="left" vertical="center"/>
    </xf>
    <xf numFmtId="0" fontId="16" fillId="0" borderId="0" xfId="35"/>
    <xf numFmtId="0" fontId="25" fillId="0" borderId="0" xfId="35" applyFont="1" applyBorder="1"/>
    <xf numFmtId="0" fontId="16" fillId="0" borderId="0" xfId="35" applyBorder="1"/>
    <xf numFmtId="0" fontId="58" fillId="29" borderId="0" xfId="35" applyFont="1" applyFill="1" applyBorder="1" applyAlignment="1">
      <alignment vertical="center" wrapText="1"/>
    </xf>
    <xf numFmtId="0" fontId="58" fillId="29" borderId="7" xfId="35" applyFont="1" applyFill="1" applyBorder="1" applyAlignment="1">
      <alignment vertical="center" wrapText="1"/>
    </xf>
    <xf numFmtId="0" fontId="73" fillId="29" borderId="20" xfId="35" applyFont="1" applyFill="1" applyBorder="1" applyAlignment="1">
      <alignment horizontal="center" vertical="center" wrapText="1"/>
    </xf>
    <xf numFmtId="0" fontId="25" fillId="0" borderId="0" xfId="0" applyFont="1" applyBorder="1" applyAlignment="1">
      <alignment horizontal="left" vertical="center" readingOrder="1"/>
    </xf>
    <xf numFmtId="0" fontId="74" fillId="0" borderId="0" xfId="304" applyFont="1"/>
    <xf numFmtId="0" fontId="14" fillId="0" borderId="0" xfId="304" applyFont="1"/>
    <xf numFmtId="0" fontId="14" fillId="0" borderId="0" xfId="304" applyFont="1" applyFill="1" applyBorder="1"/>
    <xf numFmtId="49" fontId="14" fillId="0" borderId="0" xfId="304" applyNumberFormat="1" applyFont="1" applyFill="1" applyBorder="1" applyAlignment="1">
      <alignment horizontal="left" vertical="center" wrapText="1"/>
    </xf>
    <xf numFmtId="3" fontId="14" fillId="0" borderId="0" xfId="304" applyNumberFormat="1" applyFont="1" applyFill="1" applyBorder="1" applyAlignment="1">
      <alignment horizontal="right" vertical="center" wrapText="1"/>
    </xf>
    <xf numFmtId="0" fontId="74" fillId="0" borderId="0" xfId="304" applyFont="1" applyBorder="1"/>
    <xf numFmtId="0" fontId="14" fillId="0" borderId="0" xfId="304" applyFont="1" applyBorder="1"/>
    <xf numFmtId="49" fontId="14" fillId="0" borderId="7" xfId="304" applyNumberFormat="1" applyFont="1" applyFill="1" applyBorder="1" applyAlignment="1">
      <alignment horizontal="left" vertical="center" wrapText="1"/>
    </xf>
    <xf numFmtId="3" fontId="14" fillId="0" borderId="7" xfId="304" applyNumberFormat="1" applyFont="1" applyFill="1" applyBorder="1" applyAlignment="1">
      <alignment horizontal="right" vertical="center" wrapText="1"/>
    </xf>
    <xf numFmtId="0" fontId="99" fillId="0" borderId="0" xfId="1" applyBorder="1"/>
    <xf numFmtId="0" fontId="99" fillId="0" borderId="0" xfId="1" applyFill="1" applyBorder="1"/>
    <xf numFmtId="0" fontId="19" fillId="0" borderId="0" xfId="1" applyFont="1" applyFill="1" applyBorder="1" applyAlignment="1">
      <alignment horizontal="left" vertical="center" indent="2" readingOrder="1"/>
    </xf>
    <xf numFmtId="0" fontId="19" fillId="0" borderId="0" xfId="1" applyFont="1" applyFill="1" applyBorder="1" applyAlignment="1">
      <alignment horizontal="left" indent="2"/>
    </xf>
    <xf numFmtId="0" fontId="19" fillId="0" borderId="0" xfId="1" applyFont="1" applyFill="1" applyBorder="1" applyAlignment="1">
      <alignment horizontal="left" vertical="center" indent="2"/>
    </xf>
    <xf numFmtId="0" fontId="99" fillId="0" borderId="0" xfId="1" applyFill="1" applyBorder="1" applyAlignment="1">
      <alignment horizontal="left" vertical="center" readingOrder="1"/>
    </xf>
    <xf numFmtId="0" fontId="25" fillId="0" borderId="0" xfId="0" applyFont="1" applyFill="1" applyBorder="1"/>
    <xf numFmtId="0" fontId="55" fillId="0" borderId="0" xfId="0" applyFont="1" applyFill="1" applyBorder="1"/>
    <xf numFmtId="0" fontId="0" fillId="0" borderId="0" xfId="0" applyFill="1" applyBorder="1"/>
    <xf numFmtId="0" fontId="99" fillId="0" borderId="0" xfId="1" applyFill="1"/>
    <xf numFmtId="0" fontId="99" fillId="0" borderId="0" xfId="1" applyFill="1" applyBorder="1" applyAlignment="1">
      <alignment horizontal="left" vertical="center"/>
    </xf>
    <xf numFmtId="0" fontId="0" fillId="0" borderId="0" xfId="0" applyFont="1" applyFill="1"/>
    <xf numFmtId="0" fontId="0" fillId="0" borderId="0" xfId="0" applyFill="1"/>
    <xf numFmtId="0" fontId="14" fillId="0" borderId="23" xfId="0" applyFont="1" applyFill="1" applyBorder="1" applyAlignment="1">
      <alignment horizontal="left"/>
    </xf>
    <xf numFmtId="164" fontId="14" fillId="0" borderId="23" xfId="0" applyNumberFormat="1" applyFont="1" applyFill="1" applyBorder="1" applyAlignment="1">
      <alignment horizontal="right"/>
    </xf>
    <xf numFmtId="0" fontId="14" fillId="0" borderId="24" xfId="0" applyFont="1" applyFill="1" applyBorder="1" applyAlignment="1">
      <alignment horizontal="left"/>
    </xf>
    <xf numFmtId="0" fontId="14" fillId="0" borderId="25" xfId="0" applyFont="1" applyFill="1" applyBorder="1" applyAlignment="1">
      <alignment horizontal="left"/>
    </xf>
    <xf numFmtId="0" fontId="14" fillId="0" borderId="26" xfId="0" applyFont="1" applyFill="1" applyBorder="1" applyAlignment="1">
      <alignment horizontal="left"/>
    </xf>
    <xf numFmtId="0" fontId="25" fillId="0" borderId="0" xfId="0" applyFont="1" applyFill="1"/>
    <xf numFmtId="0" fontId="13" fillId="0" borderId="0" xfId="0" applyFont="1" applyFill="1"/>
    <xf numFmtId="0" fontId="25" fillId="0" borderId="0" xfId="0" applyFont="1" applyFill="1" applyBorder="1" applyAlignment="1">
      <alignment horizontal="left" vertical="center"/>
    </xf>
    <xf numFmtId="0" fontId="25" fillId="0" borderId="20" xfId="0" applyFont="1" applyFill="1" applyBorder="1"/>
    <xf numFmtId="0" fontId="24" fillId="0" borderId="20" xfId="0" applyFont="1" applyFill="1" applyBorder="1"/>
    <xf numFmtId="0" fontId="23" fillId="0" borderId="0" xfId="0" applyFont="1"/>
    <xf numFmtId="0" fontId="19" fillId="0" borderId="0" xfId="1" applyFont="1" applyBorder="1"/>
    <xf numFmtId="0" fontId="20" fillId="0" borderId="22" xfId="0" applyFont="1" applyBorder="1" applyAlignment="1">
      <alignment horizontal="left"/>
    </xf>
    <xf numFmtId="0" fontId="14" fillId="0" borderId="7" xfId="0" applyFont="1" applyBorder="1" applyAlignment="1">
      <alignment horizontal="left"/>
    </xf>
    <xf numFmtId="0" fontId="20" fillId="0" borderId="22" xfId="0" applyFont="1" applyBorder="1" applyAlignment="1">
      <alignment horizontal="right"/>
    </xf>
    <xf numFmtId="0" fontId="20" fillId="0" borderId="21" xfId="0" applyFont="1" applyBorder="1" applyAlignment="1">
      <alignment horizontal="right"/>
    </xf>
    <xf numFmtId="0" fontId="20" fillId="0" borderId="21" xfId="0" applyFont="1" applyBorder="1" applyAlignment="1">
      <alignment horizontal="left"/>
    </xf>
    <xf numFmtId="0" fontId="20" fillId="0" borderId="8" xfId="0" applyFont="1" applyBorder="1" applyAlignment="1">
      <alignment horizontal="left"/>
    </xf>
    <xf numFmtId="0" fontId="14" fillId="0" borderId="27" xfId="0" applyFont="1" applyBorder="1" applyAlignment="1">
      <alignment horizontal="left"/>
    </xf>
    <xf numFmtId="0" fontId="14" fillId="0" borderId="0" xfId="0" applyFont="1" applyBorder="1" applyAlignment="1">
      <alignment horizontal="left"/>
    </xf>
    <xf numFmtId="0" fontId="20" fillId="0" borderId="8" xfId="0" applyFont="1" applyBorder="1" applyAlignment="1">
      <alignment horizontal="right"/>
    </xf>
    <xf numFmtId="0" fontId="20" fillId="0" borderId="8" xfId="304" applyFont="1" applyFill="1" applyBorder="1" applyAlignment="1">
      <alignment horizontal="left"/>
    </xf>
    <xf numFmtId="49" fontId="20" fillId="0" borderId="8" xfId="304" applyNumberFormat="1" applyFont="1" applyFill="1" applyBorder="1" applyAlignment="1">
      <alignment horizontal="right" vertical="center" wrapText="1"/>
    </xf>
    <xf numFmtId="0" fontId="25" fillId="0" borderId="0" xfId="0" applyFont="1" applyBorder="1"/>
    <xf numFmtId="9" fontId="0" fillId="0" borderId="0" xfId="301" applyFont="1" applyBorder="1"/>
    <xf numFmtId="0" fontId="20" fillId="0" borderId="22" xfId="0" applyFont="1" applyFill="1" applyBorder="1" applyAlignment="1">
      <alignment horizontal="right"/>
    </xf>
    <xf numFmtId="0" fontId="20" fillId="0" borderId="21" xfId="0" applyFont="1" applyBorder="1" applyAlignment="1">
      <alignment horizontal="right" wrapText="1"/>
    </xf>
    <xf numFmtId="0" fontId="20" fillId="0" borderId="21" xfId="0" applyFont="1" applyFill="1" applyBorder="1" applyAlignment="1">
      <alignment horizontal="left"/>
    </xf>
    <xf numFmtId="0" fontId="20" fillId="0" borderId="21" xfId="0" applyFont="1" applyFill="1" applyBorder="1" applyAlignment="1">
      <alignment horizontal="right"/>
    </xf>
    <xf numFmtId="0" fontId="20" fillId="0" borderId="22" xfId="0" applyFont="1" applyBorder="1" applyAlignment="1">
      <alignment horizontal="right" wrapText="1"/>
    </xf>
    <xf numFmtId="0" fontId="75" fillId="0" borderId="0" xfId="304" applyFont="1" applyBorder="1"/>
    <xf numFmtId="0" fontId="75" fillId="0" borderId="0" xfId="304" applyFont="1"/>
    <xf numFmtId="49" fontId="66" fillId="0" borderId="22" xfId="304" applyNumberFormat="1" applyFont="1" applyFill="1" applyBorder="1" applyAlignment="1">
      <alignment horizontal="right" vertical="center" wrapText="1"/>
    </xf>
    <xf numFmtId="0" fontId="20" fillId="0" borderId="8" xfId="0" applyFont="1" applyFill="1" applyBorder="1" applyAlignment="1">
      <alignment horizontal="left"/>
    </xf>
    <xf numFmtId="0" fontId="20" fillId="0" borderId="8" xfId="0" applyFont="1" applyFill="1" applyBorder="1" applyAlignment="1">
      <alignment horizontal="right" wrapText="1"/>
    </xf>
    <xf numFmtId="0" fontId="14" fillId="0" borderId="0" xfId="0" applyFont="1" applyFill="1" applyAlignment="1">
      <alignment wrapText="1"/>
    </xf>
    <xf numFmtId="0" fontId="14" fillId="0" borderId="7" xfId="0" applyFont="1" applyFill="1" applyBorder="1" applyAlignment="1">
      <alignment wrapText="1"/>
    </xf>
    <xf numFmtId="0" fontId="20" fillId="0" borderId="22" xfId="0" applyFont="1" applyFill="1" applyBorder="1" applyAlignment="1">
      <alignment horizontal="right" wrapText="1"/>
    </xf>
    <xf numFmtId="0" fontId="70" fillId="0" borderId="21" xfId="0" applyFont="1" applyBorder="1" applyAlignment="1">
      <alignment horizontal="right"/>
    </xf>
    <xf numFmtId="0" fontId="14" fillId="0" borderId="27" xfId="0" applyFont="1" applyBorder="1" applyAlignment="1"/>
    <xf numFmtId="0" fontId="20" fillId="0" borderId="21" xfId="0" applyFont="1" applyBorder="1" applyAlignment="1">
      <alignment horizontal="left" wrapText="1"/>
    </xf>
    <xf numFmtId="0" fontId="45" fillId="0" borderId="0" xfId="0" applyFont="1" applyBorder="1"/>
    <xf numFmtId="0" fontId="73" fillId="29" borderId="21" xfId="35" applyFont="1" applyFill="1" applyBorder="1" applyAlignment="1">
      <alignment horizontal="right" vertical="center" wrapText="1"/>
    </xf>
    <xf numFmtId="0" fontId="73" fillId="29" borderId="29" xfId="35" applyFont="1" applyFill="1" applyBorder="1" applyAlignment="1">
      <alignment vertical="center" wrapText="1"/>
    </xf>
    <xf numFmtId="164" fontId="14" fillId="0" borderId="0" xfId="0" applyNumberFormat="1" applyFont="1" applyAlignment="1">
      <alignment horizontal="right"/>
    </xf>
    <xf numFmtId="164" fontId="14" fillId="0" borderId="7" xfId="0" applyNumberFormat="1" applyFont="1" applyBorder="1" applyAlignment="1">
      <alignment horizontal="right"/>
    </xf>
    <xf numFmtId="0" fontId="25" fillId="0" borderId="0" xfId="0" applyFont="1" applyBorder="1" applyAlignment="1">
      <alignment horizontal="left" indent="1"/>
    </xf>
    <xf numFmtId="1" fontId="14" fillId="0" borderId="0" xfId="0" applyNumberFormat="1" applyFont="1" applyFill="1" applyBorder="1" applyAlignment="1">
      <alignment horizontal="right"/>
    </xf>
    <xf numFmtId="1" fontId="14" fillId="0" borderId="7" xfId="0" applyNumberFormat="1" applyFont="1" applyFill="1" applyBorder="1" applyAlignment="1">
      <alignment horizontal="right"/>
    </xf>
    <xf numFmtId="0" fontId="20" fillId="0" borderId="22" xfId="0" applyFont="1" applyBorder="1" applyAlignment="1">
      <alignment wrapText="1"/>
    </xf>
    <xf numFmtId="167" fontId="14" fillId="0" borderId="7" xfId="0" applyNumberFormat="1" applyFont="1" applyBorder="1"/>
    <xf numFmtId="1" fontId="14" fillId="0" borderId="0" xfId="0" applyNumberFormat="1" applyFont="1" applyBorder="1" applyAlignment="1">
      <alignment horizontal="right"/>
    </xf>
    <xf numFmtId="0" fontId="19" fillId="0" borderId="0" xfId="1" applyFont="1" applyAlignment="1"/>
    <xf numFmtId="0" fontId="20" fillId="0" borderId="22" xfId="0" applyFont="1" applyFill="1" applyBorder="1" applyAlignment="1">
      <alignment horizontal="left"/>
    </xf>
    <xf numFmtId="168" fontId="14" fillId="0" borderId="0" xfId="396" applyNumberFormat="1" applyFont="1"/>
    <xf numFmtId="168" fontId="14" fillId="0" borderId="7" xfId="396" applyNumberFormat="1" applyFont="1" applyBorder="1"/>
    <xf numFmtId="0" fontId="14" fillId="0" borderId="30" xfId="0" applyFont="1" applyBorder="1" applyAlignment="1">
      <alignment horizontal="left" indent="1"/>
    </xf>
    <xf numFmtId="0" fontId="14" fillId="0" borderId="30" xfId="0" applyFont="1" applyBorder="1" applyAlignment="1">
      <alignment horizontal="right"/>
    </xf>
    <xf numFmtId="0" fontId="21" fillId="0" borderId="30" xfId="0" applyFont="1" applyBorder="1" applyAlignment="1">
      <alignment horizontal="right"/>
    </xf>
    <xf numFmtId="17" fontId="14" fillId="0" borderId="0" xfId="0" quotePrefix="1" applyNumberFormat="1" applyFont="1" applyFill="1" applyBorder="1"/>
    <xf numFmtId="0" fontId="20" fillId="0" borderId="8" xfId="0" applyFont="1" applyBorder="1" applyAlignment="1">
      <alignment horizontal="center" wrapText="1"/>
    </xf>
    <xf numFmtId="9" fontId="0" fillId="0" borderId="0" xfId="0" applyNumberFormat="1"/>
    <xf numFmtId="165" fontId="24" fillId="0" borderId="0" xfId="0" applyNumberFormat="1" applyFont="1"/>
    <xf numFmtId="164" fontId="24" fillId="0" borderId="0" xfId="0" applyNumberFormat="1" applyFont="1"/>
    <xf numFmtId="0" fontId="0" fillId="29" borderId="0" xfId="0" applyFill="1"/>
    <xf numFmtId="0" fontId="0" fillId="29" borderId="0" xfId="0" applyFill="1" applyBorder="1"/>
    <xf numFmtId="0" fontId="25" fillId="29" borderId="0" xfId="0" applyFont="1" applyFill="1" applyBorder="1" applyAlignment="1"/>
    <xf numFmtId="0" fontId="24" fillId="29" borderId="0" xfId="0" applyFont="1" applyFill="1" applyBorder="1"/>
    <xf numFmtId="0" fontId="52" fillId="29" borderId="0" xfId="1" applyFont="1" applyFill="1" applyBorder="1"/>
    <xf numFmtId="0" fontId="14" fillId="29" borderId="0" xfId="0" applyFont="1" applyFill="1"/>
    <xf numFmtId="0" fontId="14" fillId="29" borderId="0" xfId="0" applyFont="1" applyFill="1" applyAlignment="1">
      <alignment horizontal="left"/>
    </xf>
    <xf numFmtId="0" fontId="76" fillId="0" borderId="0" xfId="0" applyFont="1"/>
    <xf numFmtId="0" fontId="57" fillId="29" borderId="0" xfId="0" applyFont="1" applyFill="1" applyBorder="1"/>
    <xf numFmtId="0" fontId="19" fillId="29" borderId="0" xfId="1" applyFont="1" applyFill="1" applyBorder="1"/>
    <xf numFmtId="0" fontId="47" fillId="29" borderId="0" xfId="0" applyFont="1" applyFill="1" applyAlignment="1">
      <alignment vertical="center"/>
    </xf>
    <xf numFmtId="164" fontId="0" fillId="0" borderId="0" xfId="0" applyNumberFormat="1" applyAlignment="1">
      <alignment horizontal="right"/>
    </xf>
    <xf numFmtId="164" fontId="78" fillId="0" borderId="0" xfId="0" applyNumberFormat="1" applyFont="1" applyAlignment="1">
      <alignment horizontal="right"/>
    </xf>
    <xf numFmtId="164" fontId="45" fillId="0" borderId="0" xfId="0" applyNumberFormat="1" applyFont="1" applyAlignment="1">
      <alignment horizontal="right"/>
    </xf>
    <xf numFmtId="164" fontId="45" fillId="0" borderId="7" xfId="0" applyNumberFormat="1" applyFont="1" applyBorder="1" applyAlignment="1">
      <alignment horizontal="right"/>
    </xf>
    <xf numFmtId="164" fontId="14" fillId="0" borderId="33" xfId="0" applyNumberFormat="1" applyFont="1" applyFill="1" applyBorder="1" applyAlignment="1">
      <alignment horizontal="right"/>
    </xf>
    <xf numFmtId="164" fontId="14" fillId="0" borderId="34" xfId="0" applyNumberFormat="1" applyFont="1" applyFill="1" applyBorder="1" applyAlignment="1">
      <alignment horizontal="right"/>
    </xf>
    <xf numFmtId="164" fontId="14" fillId="0" borderId="35" xfId="0" applyNumberFormat="1" applyFont="1" applyBorder="1"/>
    <xf numFmtId="0" fontId="14" fillId="0" borderId="34" xfId="0" applyFont="1" applyFill="1" applyBorder="1" applyAlignment="1">
      <alignment horizontal="left"/>
    </xf>
    <xf numFmtId="0" fontId="14" fillId="0" borderId="0" xfId="0" applyFont="1" applyFill="1" applyBorder="1" applyAlignment="1">
      <alignment horizontal="left"/>
    </xf>
    <xf numFmtId="164" fontId="14" fillId="0" borderId="0" xfId="0" applyNumberFormat="1" applyFont="1" applyFill="1" applyAlignment="1">
      <alignment horizontal="right"/>
    </xf>
    <xf numFmtId="164" fontId="14" fillId="0" borderId="35" xfId="0" applyNumberFormat="1" applyFont="1" applyFill="1" applyBorder="1" applyAlignment="1">
      <alignment horizontal="right"/>
    </xf>
    <xf numFmtId="164" fontId="14" fillId="0" borderId="7" xfId="0" applyNumberFormat="1" applyFont="1" applyFill="1" applyBorder="1" applyAlignment="1">
      <alignment horizontal="right"/>
    </xf>
    <xf numFmtId="2" fontId="14" fillId="0" borderId="0" xfId="0" applyNumberFormat="1" applyFont="1" applyFill="1" applyBorder="1" applyAlignment="1">
      <alignment horizontal="right" vertical="top"/>
    </xf>
    <xf numFmtId="2" fontId="14" fillId="0" borderId="0" xfId="0" applyNumberFormat="1" applyFont="1"/>
    <xf numFmtId="2" fontId="14" fillId="0" borderId="0" xfId="301" applyNumberFormat="1" applyFont="1" applyFill="1"/>
    <xf numFmtId="2" fontId="14" fillId="0" borderId="0" xfId="0" applyNumberFormat="1" applyFont="1" applyFill="1"/>
    <xf numFmtId="0" fontId="19" fillId="0" borderId="0" xfId="1" applyFont="1" applyAlignment="1">
      <alignment wrapText="1"/>
    </xf>
    <xf numFmtId="2" fontId="14" fillId="0" borderId="7" xfId="0" applyNumberFormat="1" applyFont="1" applyBorder="1"/>
    <xf numFmtId="2" fontId="14" fillId="0" borderId="0" xfId="0" applyNumberFormat="1" applyFont="1" applyFill="1" applyBorder="1"/>
    <xf numFmtId="0" fontId="25" fillId="29" borderId="20" xfId="0" applyFont="1" applyFill="1" applyBorder="1"/>
    <xf numFmtId="0" fontId="24" fillId="29" borderId="20" xfId="0" applyFont="1" applyFill="1" applyBorder="1"/>
    <xf numFmtId="0" fontId="24" fillId="29" borderId="0" xfId="0" applyFont="1" applyFill="1"/>
    <xf numFmtId="0" fontId="14" fillId="29" borderId="0" xfId="0" applyFont="1" applyFill="1" applyBorder="1" applyAlignment="1">
      <alignment horizontal="right"/>
    </xf>
    <xf numFmtId="0" fontId="20" fillId="29" borderId="0" xfId="0" applyFont="1" applyFill="1"/>
    <xf numFmtId="0" fontId="20" fillId="29" borderId="8" xfId="0" applyFont="1" applyFill="1" applyBorder="1" applyAlignment="1">
      <alignment horizontal="right" wrapText="1"/>
    </xf>
    <xf numFmtId="0" fontId="20" fillId="29" borderId="8" xfId="0" applyFont="1" applyFill="1" applyBorder="1" applyAlignment="1">
      <alignment horizontal="left" wrapText="1"/>
    </xf>
    <xf numFmtId="0" fontId="0" fillId="29" borderId="0" xfId="0" applyFill="1" applyAlignment="1">
      <alignment wrapText="1"/>
    </xf>
    <xf numFmtId="0" fontId="25" fillId="29" borderId="0" xfId="0" applyFont="1" applyFill="1"/>
    <xf numFmtId="0" fontId="0" fillId="29" borderId="20" xfId="0" applyFill="1" applyBorder="1"/>
    <xf numFmtId="0" fontId="14" fillId="29" borderId="31" xfId="0" applyFont="1" applyFill="1" applyBorder="1" applyAlignment="1">
      <alignment horizontal="left" indent="1"/>
    </xf>
    <xf numFmtId="164" fontId="20" fillId="29" borderId="0" xfId="0" applyNumberFormat="1" applyFont="1" applyFill="1" applyAlignment="1">
      <alignment horizontal="right"/>
    </xf>
    <xf numFmtId="164" fontId="21" fillId="29" borderId="0" xfId="0" applyNumberFormat="1" applyFont="1" applyFill="1" applyAlignment="1">
      <alignment horizontal="right"/>
    </xf>
    <xf numFmtId="0" fontId="20" fillId="29" borderId="7" xfId="0" applyFont="1" applyFill="1" applyBorder="1" applyAlignment="1">
      <alignment horizontal="right"/>
    </xf>
    <xf numFmtId="0" fontId="21" fillId="29" borderId="7" xfId="0" applyFont="1" applyFill="1" applyBorder="1" applyAlignment="1">
      <alignment horizontal="right"/>
    </xf>
    <xf numFmtId="0" fontId="14" fillId="29" borderId="36" xfId="0" applyFont="1" applyFill="1" applyBorder="1" applyAlignment="1">
      <alignment horizontal="left" indent="1"/>
    </xf>
    <xf numFmtId="0" fontId="79" fillId="29" borderId="32" xfId="0" applyFont="1" applyFill="1" applyBorder="1" applyAlignment="1">
      <alignment horizontal="left" wrapText="1" indent="1"/>
    </xf>
    <xf numFmtId="0" fontId="14" fillId="29" borderId="0" xfId="0" applyFont="1" applyFill="1" applyAlignment="1">
      <alignment horizontal="right"/>
    </xf>
    <xf numFmtId="0" fontId="21" fillId="29" borderId="0" xfId="0" applyFont="1" applyFill="1"/>
    <xf numFmtId="0" fontId="0" fillId="29" borderId="29" xfId="0" applyFill="1" applyBorder="1"/>
    <xf numFmtId="0" fontId="0" fillId="29" borderId="7" xfId="0" applyFill="1" applyBorder="1"/>
    <xf numFmtId="0" fontId="20" fillId="29" borderId="29" xfId="0" applyFont="1" applyFill="1" applyBorder="1" applyAlignment="1">
      <alignment horizontal="right" wrapText="1"/>
    </xf>
    <xf numFmtId="164" fontId="14" fillId="29" borderId="0" xfId="0" applyNumberFormat="1" applyFont="1" applyFill="1" applyAlignment="1">
      <alignment horizontal="right"/>
    </xf>
    <xf numFmtId="0" fontId="14" fillId="29" borderId="20" xfId="0" applyFont="1" applyFill="1" applyBorder="1"/>
    <xf numFmtId="0" fontId="20" fillId="29" borderId="21" xfId="0" applyFont="1" applyFill="1" applyBorder="1" applyAlignment="1">
      <alignment horizontal="left"/>
    </xf>
    <xf numFmtId="0" fontId="20" fillId="29" borderId="21" xfId="0" applyFont="1" applyFill="1" applyBorder="1" applyAlignment="1">
      <alignment horizontal="right"/>
    </xf>
    <xf numFmtId="164" fontId="14" fillId="29" borderId="0" xfId="0" applyNumberFormat="1" applyFont="1" applyFill="1"/>
    <xf numFmtId="0" fontId="99" fillId="29" borderId="0" xfId="1" applyFill="1" applyAlignment="1">
      <alignment vertical="center"/>
    </xf>
    <xf numFmtId="0" fontId="19" fillId="29" borderId="0" xfId="1" applyFont="1" applyFill="1" applyAlignment="1">
      <alignment horizontal="left" vertical="center" indent="2"/>
    </xf>
    <xf numFmtId="0" fontId="19" fillId="0" borderId="0" xfId="1" applyFont="1" applyBorder="1" applyAlignment="1">
      <alignment horizontal="left" indent="2"/>
    </xf>
    <xf numFmtId="164" fontId="14" fillId="0" borderId="27" xfId="0" applyNumberFormat="1" applyFont="1" applyBorder="1"/>
    <xf numFmtId="164" fontId="14" fillId="0" borderId="0" xfId="0" applyNumberFormat="1" applyFont="1" applyBorder="1"/>
    <xf numFmtId="0" fontId="25" fillId="29" borderId="0" xfId="0" applyFont="1" applyFill="1" applyBorder="1" applyAlignment="1">
      <alignment horizontal="left" vertical="center" readingOrder="1"/>
    </xf>
    <xf numFmtId="0" fontId="3" fillId="29" borderId="0" xfId="397" applyFill="1"/>
    <xf numFmtId="0" fontId="77" fillId="29" borderId="0" xfId="397" applyFont="1" applyFill="1"/>
    <xf numFmtId="0" fontId="14" fillId="29" borderId="0" xfId="397" applyFont="1" applyFill="1" applyAlignment="1">
      <alignment horizontal="right"/>
    </xf>
    <xf numFmtId="0" fontId="99" fillId="29" borderId="0" xfId="1" applyFill="1"/>
    <xf numFmtId="0" fontId="3" fillId="29" borderId="20" xfId="397" applyFill="1" applyBorder="1"/>
    <xf numFmtId="0" fontId="20" fillId="29" borderId="8" xfId="0" applyFont="1" applyFill="1" applyBorder="1" applyAlignment="1">
      <alignment horizontal="left"/>
    </xf>
    <xf numFmtId="0" fontId="20" fillId="29" borderId="8" xfId="0" applyFont="1" applyFill="1" applyBorder="1" applyAlignment="1">
      <alignment horizontal="right"/>
    </xf>
    <xf numFmtId="0" fontId="14" fillId="29" borderId="27" xfId="0" applyFont="1" applyFill="1" applyBorder="1" applyAlignment="1">
      <alignment horizontal="left"/>
    </xf>
    <xf numFmtId="0" fontId="14" fillId="29" borderId="0" xfId="0" applyFont="1" applyFill="1" applyBorder="1" applyAlignment="1">
      <alignment horizontal="left"/>
    </xf>
    <xf numFmtId="0" fontId="2" fillId="29" borderId="0" xfId="398" applyFill="1"/>
    <xf numFmtId="0" fontId="2" fillId="29" borderId="0" xfId="398" applyFill="1" applyAlignment="1">
      <alignment wrapText="1"/>
    </xf>
    <xf numFmtId="0" fontId="21" fillId="29" borderId="0" xfId="398" applyFont="1" applyFill="1" applyAlignment="1">
      <alignment horizontal="right"/>
    </xf>
    <xf numFmtId="1" fontId="14" fillId="29" borderId="27" xfId="301" applyNumberFormat="1" applyFont="1" applyFill="1" applyBorder="1" applyAlignment="1">
      <alignment horizontal="right"/>
    </xf>
    <xf numFmtId="1" fontId="14" fillId="29" borderId="27" xfId="301" applyNumberFormat="1" applyFont="1" applyFill="1" applyBorder="1"/>
    <xf numFmtId="1" fontId="14" fillId="29" borderId="0" xfId="301" applyNumberFormat="1" applyFont="1" applyFill="1" applyBorder="1" applyAlignment="1">
      <alignment horizontal="right"/>
    </xf>
    <xf numFmtId="1" fontId="14" fillId="29" borderId="0" xfId="301" applyNumberFormat="1" applyFont="1" applyFill="1" applyBorder="1"/>
    <xf numFmtId="0" fontId="19" fillId="0" borderId="0" xfId="1" applyFont="1" applyFill="1" applyBorder="1" applyAlignment="1">
      <alignment horizontal="left" indent="2" readingOrder="1"/>
    </xf>
    <xf numFmtId="0" fontId="0" fillId="0" borderId="20" xfId="0" applyBorder="1"/>
    <xf numFmtId="0" fontId="14" fillId="0" borderId="20" xfId="0" applyFont="1" applyBorder="1" applyAlignment="1">
      <alignment horizontal="left" vertical="center"/>
    </xf>
    <xf numFmtId="0" fontId="20" fillId="0" borderId="22" xfId="0" applyFont="1" applyBorder="1" applyAlignment="1">
      <alignment horizontal="left" wrapText="1"/>
    </xf>
    <xf numFmtId="0" fontId="25" fillId="29" borderId="20" xfId="0" applyFont="1" applyFill="1" applyBorder="1" applyAlignment="1"/>
    <xf numFmtId="0" fontId="52" fillId="29" borderId="0" xfId="1" applyFont="1" applyFill="1" applyAlignment="1"/>
    <xf numFmtId="0" fontId="52" fillId="29" borderId="0" xfId="1" applyFont="1" applyFill="1"/>
    <xf numFmtId="0" fontId="20" fillId="29" borderId="8" xfId="0" applyFont="1" applyFill="1" applyBorder="1" applyAlignment="1">
      <alignment horizontal="center" wrapText="1"/>
    </xf>
    <xf numFmtId="0" fontId="14" fillId="29" borderId="0" xfId="0" applyFont="1" applyFill="1" applyBorder="1" applyAlignment="1">
      <alignment horizontal="left" indent="1"/>
    </xf>
    <xf numFmtId="0" fontId="20" fillId="29" borderId="0" xfId="0" applyFont="1" applyFill="1" applyBorder="1" applyAlignment="1">
      <alignment horizontal="right"/>
    </xf>
    <xf numFmtId="1" fontId="14" fillId="29" borderId="0" xfId="0" applyNumberFormat="1" applyFont="1" applyFill="1" applyBorder="1" applyAlignment="1">
      <alignment horizontal="right"/>
    </xf>
    <xf numFmtId="1" fontId="14" fillId="29" borderId="7" xfId="0" applyNumberFormat="1" applyFont="1" applyFill="1" applyBorder="1" applyAlignment="1">
      <alignment horizontal="right"/>
    </xf>
    <xf numFmtId="0" fontId="14" fillId="29" borderId="0" xfId="0" applyFont="1" applyFill="1" applyAlignment="1">
      <alignment horizontal="right" indent="1"/>
    </xf>
    <xf numFmtId="167" fontId="14" fillId="29" borderId="0" xfId="0" applyNumberFormat="1" applyFont="1" applyFill="1"/>
    <xf numFmtId="0" fontId="20" fillId="29" borderId="0" xfId="0" applyFont="1" applyFill="1" applyAlignment="1">
      <alignment horizontal="left" indent="1"/>
    </xf>
    <xf numFmtId="0" fontId="14" fillId="29" borderId="0" xfId="0" applyFont="1" applyFill="1" applyBorder="1" applyAlignment="1">
      <alignment horizontal="left" wrapText="1"/>
    </xf>
    <xf numFmtId="0" fontId="14" fillId="29" borderId="7" xfId="0" applyFont="1" applyFill="1" applyBorder="1" applyAlignment="1">
      <alignment horizontal="left" wrapText="1"/>
    </xf>
    <xf numFmtId="0" fontId="14" fillId="29" borderId="0" xfId="0" applyFont="1" applyFill="1" applyAlignment="1">
      <alignment horizontal="left" indent="1"/>
    </xf>
    <xf numFmtId="164" fontId="0" fillId="29" borderId="0" xfId="0" applyNumberFormat="1" applyFill="1"/>
    <xf numFmtId="17" fontId="14" fillId="0" borderId="7" xfId="0" quotePrefix="1" applyNumberFormat="1" applyFont="1" applyFill="1" applyBorder="1"/>
    <xf numFmtId="0" fontId="14" fillId="29" borderId="7" xfId="0" applyFont="1" applyFill="1" applyBorder="1" applyAlignment="1">
      <alignment horizontal="left"/>
    </xf>
    <xf numFmtId="49" fontId="64" fillId="0" borderId="0" xfId="304" applyNumberFormat="1" applyFont="1" applyFill="1" applyBorder="1" applyAlignment="1">
      <alignment horizontal="right" vertical="center" wrapText="1"/>
    </xf>
    <xf numFmtId="0" fontId="80" fillId="0" borderId="0" xfId="304" applyFont="1" applyAlignment="1">
      <alignment horizontal="right"/>
    </xf>
    <xf numFmtId="169" fontId="45" fillId="29" borderId="0" xfId="301" applyNumberFormat="1" applyFont="1" applyFill="1" applyAlignment="1">
      <alignment horizontal="left"/>
    </xf>
    <xf numFmtId="0" fontId="17" fillId="29" borderId="0" xfId="0" applyFont="1" applyFill="1"/>
    <xf numFmtId="0" fontId="0" fillId="0" borderId="0" xfId="0" applyAlignment="1">
      <alignment horizontal="right"/>
    </xf>
    <xf numFmtId="164" fontId="81" fillId="0" borderId="0" xfId="14" applyNumberFormat="1" applyFont="1"/>
    <xf numFmtId="165" fontId="14" fillId="0" borderId="0" xfId="0" applyNumberFormat="1" applyFont="1" applyAlignment="1">
      <alignment horizontal="right"/>
    </xf>
    <xf numFmtId="0" fontId="81" fillId="0" borderId="0" xfId="14" applyFont="1"/>
    <xf numFmtId="3" fontId="81" fillId="0" borderId="0" xfId="14" applyNumberFormat="1" applyFont="1"/>
    <xf numFmtId="164" fontId="82" fillId="0" borderId="0" xfId="14" applyNumberFormat="1" applyFont="1"/>
    <xf numFmtId="0" fontId="58" fillId="29" borderId="0" xfId="35" applyFont="1" applyFill="1" applyBorder="1" applyAlignment="1">
      <alignment horizontal="left" vertical="center" wrapText="1"/>
    </xf>
    <xf numFmtId="0" fontId="58" fillId="29" borderId="7" xfId="35" applyFont="1" applyFill="1" applyBorder="1" applyAlignment="1">
      <alignment horizontal="left" vertical="center" wrapText="1"/>
    </xf>
    <xf numFmtId="0" fontId="73" fillId="29" borderId="21" xfId="35" applyFont="1" applyFill="1" applyBorder="1" applyAlignment="1">
      <alignment horizontal="center" vertical="center" wrapText="1"/>
    </xf>
    <xf numFmtId="164" fontId="45" fillId="0" borderId="0" xfId="0" applyNumberFormat="1" applyFont="1" applyAlignment="1">
      <alignment horizontal="center"/>
    </xf>
    <xf numFmtId="164" fontId="45" fillId="0" borderId="7" xfId="0" applyNumberFormat="1" applyFont="1" applyBorder="1" applyAlignment="1">
      <alignment horizontal="center"/>
    </xf>
    <xf numFmtId="0" fontId="16" fillId="0" borderId="7" xfId="35" applyBorder="1"/>
    <xf numFmtId="0" fontId="72" fillId="0" borderId="7" xfId="35" applyFont="1" applyBorder="1" applyAlignment="1">
      <alignment horizontal="right"/>
    </xf>
    <xf numFmtId="0" fontId="99" fillId="0" borderId="0" xfId="1" applyAlignment="1">
      <alignment horizontal="right"/>
    </xf>
    <xf numFmtId="0" fontId="1" fillId="0" borderId="0" xfId="399"/>
    <xf numFmtId="0" fontId="0" fillId="29" borderId="37" xfId="0" applyFill="1" applyBorder="1"/>
    <xf numFmtId="0" fontId="25" fillId="29" borderId="20" xfId="0" applyFont="1" applyFill="1" applyBorder="1" applyAlignment="1">
      <alignment horizontal="left"/>
    </xf>
    <xf numFmtId="0" fontId="79" fillId="29" borderId="0" xfId="0" applyFont="1" applyFill="1" applyBorder="1" applyAlignment="1">
      <alignment horizontal="left" wrapText="1" indent="1"/>
    </xf>
    <xf numFmtId="0" fontId="79" fillId="29" borderId="0" xfId="0" applyFont="1" applyFill="1" applyBorder="1" applyAlignment="1">
      <alignment horizontal="center"/>
    </xf>
    <xf numFmtId="164" fontId="20" fillId="29" borderId="0" xfId="0" applyNumberFormat="1" applyFont="1" applyFill="1" applyBorder="1" applyAlignment="1">
      <alignment horizontal="right"/>
    </xf>
    <xf numFmtId="164" fontId="21" fillId="29" borderId="0" xfId="0" applyNumberFormat="1" applyFont="1" applyFill="1" applyBorder="1" applyAlignment="1">
      <alignment horizontal="right"/>
    </xf>
    <xf numFmtId="1" fontId="91" fillId="29" borderId="0" xfId="0" applyNumberFormat="1" applyFont="1" applyFill="1" applyBorder="1" applyAlignment="1">
      <alignment horizontal="right"/>
    </xf>
    <xf numFmtId="0" fontId="79" fillId="29" borderId="0" xfId="0" applyFont="1" applyFill="1" applyBorder="1" applyAlignment="1">
      <alignment horizontal="center" wrapText="1"/>
    </xf>
    <xf numFmtId="1" fontId="91" fillId="29" borderId="0" xfId="0" applyNumberFormat="1" applyFont="1" applyFill="1" applyBorder="1"/>
    <xf numFmtId="0" fontId="91" fillId="29" borderId="7" xfId="0" applyFont="1" applyFill="1" applyBorder="1" applyAlignment="1">
      <alignment horizontal="left" indent="1"/>
    </xf>
    <xf numFmtId="0" fontId="91" fillId="29" borderId="7" xfId="0" applyFont="1" applyFill="1" applyBorder="1"/>
    <xf numFmtId="0" fontId="91" fillId="29" borderId="38" xfId="0" applyFont="1" applyFill="1" applyBorder="1" applyAlignment="1">
      <alignment horizontal="left" indent="1"/>
    </xf>
    <xf numFmtId="1" fontId="91" fillId="29" borderId="38" xfId="0" applyNumberFormat="1" applyFont="1" applyFill="1" applyBorder="1"/>
    <xf numFmtId="0" fontId="20" fillId="29" borderId="39" xfId="0" applyFont="1" applyFill="1" applyBorder="1" applyAlignment="1">
      <alignment horizontal="left" wrapText="1"/>
    </xf>
    <xf numFmtId="0" fontId="20" fillId="29" borderId="39" xfId="0" applyFont="1" applyFill="1" applyBorder="1" applyAlignment="1">
      <alignment horizontal="right" wrapText="1"/>
    </xf>
    <xf numFmtId="0" fontId="83" fillId="29" borderId="0" xfId="0" applyFont="1" applyFill="1" applyAlignment="1"/>
    <xf numFmtId="0" fontId="84" fillId="29" borderId="0" xfId="0" applyFont="1" applyFill="1"/>
    <xf numFmtId="0" fontId="85" fillId="29" borderId="0" xfId="0" applyFont="1" applyFill="1"/>
    <xf numFmtId="0" fontId="87" fillId="29" borderId="0" xfId="0" applyFont="1" applyFill="1" applyBorder="1" applyAlignment="1">
      <alignment horizontal="center" wrapText="1"/>
    </xf>
    <xf numFmtId="0" fontId="89" fillId="29" borderId="0" xfId="0" applyFont="1" applyFill="1" applyBorder="1" applyAlignment="1"/>
    <xf numFmtId="0" fontId="90" fillId="29" borderId="0" xfId="0" applyFont="1" applyFill="1" applyBorder="1" applyAlignment="1"/>
    <xf numFmtId="1" fontId="90" fillId="29" borderId="0" xfId="0" applyNumberFormat="1" applyFont="1" applyFill="1" applyBorder="1" applyAlignment="1"/>
    <xf numFmtId="3" fontId="85" fillId="29" borderId="0" xfId="0" applyNumberFormat="1" applyFont="1" applyFill="1" applyBorder="1" applyAlignment="1"/>
    <xf numFmtId="0" fontId="90" fillId="29" borderId="0" xfId="400" applyFont="1" applyFill="1" applyBorder="1" applyAlignment="1">
      <alignment horizontal="left" wrapText="1"/>
    </xf>
    <xf numFmtId="3" fontId="85" fillId="29" borderId="0" xfId="400" applyNumberFormat="1" applyFont="1" applyFill="1" applyBorder="1" applyAlignment="1">
      <alignment horizontal="right"/>
    </xf>
    <xf numFmtId="0" fontId="84" fillId="29" borderId="7" xfId="0" applyFont="1" applyFill="1" applyBorder="1"/>
    <xf numFmtId="0" fontId="85" fillId="29" borderId="7" xfId="0" applyFont="1" applyFill="1" applyBorder="1"/>
    <xf numFmtId="1" fontId="24" fillId="29" borderId="0" xfId="301" applyNumberFormat="1" applyFont="1" applyFill="1"/>
    <xf numFmtId="0" fontId="20" fillId="0" borderId="28" xfId="0" applyFont="1" applyBorder="1" applyAlignment="1">
      <alignment horizontal="center"/>
    </xf>
    <xf numFmtId="0" fontId="20" fillId="29" borderId="28" xfId="0" applyFont="1" applyFill="1" applyBorder="1" applyAlignment="1">
      <alignment horizontal="center"/>
    </xf>
    <xf numFmtId="0" fontId="20" fillId="29" borderId="28" xfId="0" applyFont="1" applyFill="1" applyBorder="1" applyAlignment="1">
      <alignment horizontal="center" wrapText="1"/>
    </xf>
    <xf numFmtId="0" fontId="20" fillId="0" borderId="28" xfId="0" applyFont="1" applyFill="1" applyBorder="1" applyAlignment="1">
      <alignment horizontal="center"/>
    </xf>
    <xf numFmtId="0" fontId="79" fillId="29" borderId="20" xfId="0" applyFont="1" applyFill="1" applyBorder="1" applyAlignment="1">
      <alignment horizontal="center" wrapText="1"/>
    </xf>
    <xf numFmtId="0" fontId="79" fillId="29" borderId="20" xfId="0" applyFont="1" applyFill="1" applyBorder="1" applyAlignment="1">
      <alignment horizontal="center"/>
    </xf>
    <xf numFmtId="0" fontId="86" fillId="29" borderId="37" xfId="0" applyFont="1" applyFill="1" applyBorder="1" applyAlignment="1">
      <alignment horizontal="center"/>
    </xf>
    <xf numFmtId="0" fontId="87" fillId="29" borderId="37" xfId="0" applyFont="1" applyFill="1" applyBorder="1" applyAlignment="1">
      <alignment horizontal="center"/>
    </xf>
    <xf numFmtId="0" fontId="88" fillId="29" borderId="37" xfId="0" applyFont="1" applyFill="1" applyBorder="1" applyAlignment="1">
      <alignment horizontal="center" wrapText="1"/>
    </xf>
    <xf numFmtId="0" fontId="88" fillId="29" borderId="0" xfId="0" applyFont="1" applyFill="1" applyBorder="1" applyAlignment="1">
      <alignment horizontal="center" wrapText="1"/>
    </xf>
    <xf numFmtId="0" fontId="87" fillId="29" borderId="0" xfId="0" applyFont="1" applyFill="1" applyBorder="1" applyAlignment="1">
      <alignment horizontal="center"/>
    </xf>
    <xf numFmtId="0" fontId="85" fillId="29" borderId="7" xfId="0" applyFont="1" applyFill="1" applyBorder="1" applyAlignment="1">
      <alignment horizontal="left" wrapText="1"/>
    </xf>
    <xf numFmtId="0" fontId="73" fillId="29" borderId="0" xfId="35" applyFont="1" applyFill="1" applyBorder="1" applyAlignment="1">
      <alignment horizontal="center" vertical="center" wrapText="1"/>
    </xf>
    <xf numFmtId="0" fontId="20" fillId="29" borderId="8" xfId="0" applyFont="1" applyFill="1" applyBorder="1" applyAlignment="1">
      <alignment horizontal="center" wrapText="1"/>
    </xf>
    <xf numFmtId="0" fontId="14" fillId="29" borderId="0" xfId="0" applyFont="1" applyFill="1" applyAlignment="1">
      <alignment horizontal="left" vertical="top" indent="2" justifyLastLine="1"/>
    </xf>
    <xf numFmtId="0" fontId="0" fillId="29" borderId="0" xfId="0" applyFill="1" applyAlignment="1">
      <alignment horizontal="left" vertical="top" indent="2" justifyLastLine="1"/>
    </xf>
    <xf numFmtId="0" fontId="14" fillId="0" borderId="0" xfId="0" applyFont="1" applyAlignment="1">
      <alignment horizontal="left" vertical="top" indent="2" justifyLastLine="1"/>
    </xf>
    <xf numFmtId="0" fontId="24" fillId="0" borderId="0" xfId="0" applyFont="1" applyAlignment="1">
      <alignment horizontal="left" vertical="top" indent="2" justifyLastLine="1"/>
    </xf>
    <xf numFmtId="0" fontId="20" fillId="0" borderId="8" xfId="0" applyFont="1" applyBorder="1" applyAlignment="1">
      <alignment horizontal="center" wrapText="1"/>
    </xf>
  </cellXfs>
  <cellStyles count="401">
    <cellStyle name="20% - Accent1 2" xfId="9"/>
    <cellStyle name="20% - Accent2 2" xfId="37"/>
    <cellStyle name="20% - Accent3 2" xfId="38"/>
    <cellStyle name="20% - Accent4 2" xfId="39"/>
    <cellStyle name="20% - Accent5 2" xfId="40"/>
    <cellStyle name="20% - Accent6 2" xfId="41"/>
    <cellStyle name="40% - Accent1 2" xfId="10"/>
    <cellStyle name="40% - Accent2 2" xfId="42"/>
    <cellStyle name="40% - Accent3 2" xfId="43"/>
    <cellStyle name="40% - Accent4 2" xfId="44"/>
    <cellStyle name="40% - Accent5 2" xfId="45"/>
    <cellStyle name="40% - Accent6 2" xfId="46"/>
    <cellStyle name="60% - Accent1 2" xfId="11"/>
    <cellStyle name="60% - Accent2 2" xfId="47"/>
    <cellStyle name="60% - Accent3 2" xfId="48"/>
    <cellStyle name="60% - Accent4 2" xfId="49"/>
    <cellStyle name="60% - Accent5 2" xfId="50"/>
    <cellStyle name="60% - Accent6 2" xfId="51"/>
    <cellStyle name="Accent1 2" xfId="12"/>
    <cellStyle name="Accent2 2" xfId="13"/>
    <cellStyle name="Accent3 2" xfId="52"/>
    <cellStyle name="Accent4 2" xfId="53"/>
    <cellStyle name="Accent5 2" xfId="54"/>
    <cellStyle name="Accent6 2" xfId="55"/>
    <cellStyle name="ANCLAS,REZONES Y SUS PARTES,DE FUNDICION,DE HIERRO O DE ACERO" xfId="14"/>
    <cellStyle name="ANCLAS,REZONES Y SUS PARTES,DE FUNDICION,DE HIERRO O DE ACERO 2" xfId="15"/>
    <cellStyle name="Bad 2" xfId="56"/>
    <cellStyle name="Calculation 2" xfId="57"/>
    <cellStyle name="cells" xfId="16"/>
    <cellStyle name="Check Cell 2" xfId="58"/>
    <cellStyle name="column field" xfId="17"/>
    <cellStyle name="Comma" xfId="396" builtinId="3"/>
    <cellStyle name="Comma 2" xfId="2"/>
    <cellStyle name="Comma 2 2" xfId="18"/>
    <cellStyle name="Comma 2 3" xfId="394"/>
    <cellStyle name="Currency 2" xfId="59"/>
    <cellStyle name="Explanatory Text 2" xfId="60"/>
    <cellStyle name="Explanatory Text 2 2" xfId="254"/>
    <cellStyle name="Explanatory Text 3" xfId="61"/>
    <cellStyle name="field" xfId="19"/>
    <cellStyle name="field names" xfId="20"/>
    <cellStyle name="footer" xfId="21"/>
    <cellStyle name="Good 2" xfId="62"/>
    <cellStyle name="heading" xfId="22"/>
    <cellStyle name="Heading 1 2" xfId="63"/>
    <cellStyle name="Heading 1 2 2" xfId="255"/>
    <cellStyle name="Heading 1 3" xfId="64"/>
    <cellStyle name="Heading 2 2" xfId="65"/>
    <cellStyle name="Heading 2 2 2" xfId="256"/>
    <cellStyle name="Heading 2 3" xfId="66"/>
    <cellStyle name="Heading 3 2" xfId="67"/>
    <cellStyle name="Heading 3 2 2" xfId="257"/>
    <cellStyle name="Heading 3 3" xfId="68"/>
    <cellStyle name="Heading 4 2" xfId="69"/>
    <cellStyle name="Heading 4 2 2" xfId="258"/>
    <cellStyle name="Heading 4 3" xfId="70"/>
    <cellStyle name="Hyperlink" xfId="1" builtinId="8" customBuiltin="1"/>
    <cellStyle name="Hyperlink 2" xfId="3"/>
    <cellStyle name="Hyperlink 2 2" xfId="36"/>
    <cellStyle name="Hyperlink 3" xfId="8"/>
    <cellStyle name="Input 2" xfId="71"/>
    <cellStyle name="Linked Cell 2" xfId="72"/>
    <cellStyle name="Linked Cell 2 2" xfId="259"/>
    <cellStyle name="Linked Cell 3" xfId="73"/>
    <cellStyle name="Neutral 2" xfId="74"/>
    <cellStyle name="Normal" xfId="0" builtinId="0"/>
    <cellStyle name="Normal 10" xfId="398"/>
    <cellStyle name="Normal 11" xfId="399"/>
    <cellStyle name="Normal 2" xfId="4"/>
    <cellStyle name="Normal 2 2" xfId="35"/>
    <cellStyle name="Normal 2 2 2" xfId="23"/>
    <cellStyle name="Normal 2 3" xfId="5"/>
    <cellStyle name="Normal 2 4" xfId="304"/>
    <cellStyle name="Normal 2 5" xfId="395"/>
    <cellStyle name="Normal 3" xfId="6"/>
    <cellStyle name="Normal 3 2" xfId="24"/>
    <cellStyle name="Normal 3 2 2" xfId="25"/>
    <cellStyle name="Normal 4" xfId="7"/>
    <cellStyle name="Normal 4 2" xfId="75"/>
    <cellStyle name="Normal 4 3" xfId="253"/>
    <cellStyle name="Normal 5" xfId="26"/>
    <cellStyle name="Normal 6" xfId="27"/>
    <cellStyle name="Normal 6 2" xfId="305"/>
    <cellStyle name="Normal 7" xfId="28"/>
    <cellStyle name="Normal 8" xfId="29"/>
    <cellStyle name="Normal 9" xfId="397"/>
    <cellStyle name="Normal_Long time series" xfId="76"/>
    <cellStyle name="Normal_Sheet1" xfId="400"/>
    <cellStyle name="Note 2" xfId="77"/>
    <cellStyle name="Note 2 2" xfId="260"/>
    <cellStyle name="Note 3" xfId="78"/>
    <cellStyle name="Output 2" xfId="79"/>
    <cellStyle name="Percent" xfId="301" builtinId="5"/>
    <cellStyle name="Percent 2" xfId="30"/>
    <cellStyle name="Percent 3" xfId="31"/>
    <cellStyle name="Row_Headings" xfId="32"/>
    <cellStyle name="rowfield" xfId="33"/>
    <cellStyle name="Source" xfId="302"/>
    <cellStyle name="style1422275069766" xfId="80"/>
    <cellStyle name="style1422275069891" xfId="81"/>
    <cellStyle name="style1422275070016" xfId="82"/>
    <cellStyle name="style1422275070109" xfId="83"/>
    <cellStyle name="style1422275070219" xfId="84"/>
    <cellStyle name="style1422275070328" xfId="85"/>
    <cellStyle name="style1422275070437" xfId="86"/>
    <cellStyle name="style1422275070546" xfId="87"/>
    <cellStyle name="style1422275070640" xfId="88"/>
    <cellStyle name="style1422275070733" xfId="89"/>
    <cellStyle name="style1422275070843" xfId="90"/>
    <cellStyle name="style1422275070952" xfId="91"/>
    <cellStyle name="style1422275071045" xfId="92"/>
    <cellStyle name="style1422275071139" xfId="93"/>
    <cellStyle name="style1422275071248" xfId="94"/>
    <cellStyle name="style1422275071342" xfId="95"/>
    <cellStyle name="style1422275071451" xfId="96"/>
    <cellStyle name="style1422275071529" xfId="97"/>
    <cellStyle name="style1422275071810" xfId="98"/>
    <cellStyle name="style1422275071919" xfId="99"/>
    <cellStyle name="style1422275072013" xfId="100"/>
    <cellStyle name="style1422275072106" xfId="101"/>
    <cellStyle name="style1422275072200" xfId="102"/>
    <cellStyle name="style1422275072278" xfId="103"/>
    <cellStyle name="style1422275072465" xfId="104"/>
    <cellStyle name="style1422275072543" xfId="105"/>
    <cellStyle name="style1422275072621" xfId="106"/>
    <cellStyle name="style1422275072699" xfId="107"/>
    <cellStyle name="style1422275072777" xfId="108"/>
    <cellStyle name="style1422275072964" xfId="109"/>
    <cellStyle name="style1422275073027" xfId="110"/>
    <cellStyle name="style1422275073120" xfId="111"/>
    <cellStyle name="style1422275073214" xfId="112"/>
    <cellStyle name="style1422275073323" xfId="113"/>
    <cellStyle name="style1422275073417" xfId="114"/>
    <cellStyle name="style1422275073510" xfId="115"/>
    <cellStyle name="style1422275073604" xfId="116"/>
    <cellStyle name="style1422275073713" xfId="117"/>
    <cellStyle name="style1422275073807" xfId="118"/>
    <cellStyle name="style1422275073900" xfId="119"/>
    <cellStyle name="style1422275073994" xfId="120"/>
    <cellStyle name="style1422275074087" xfId="121"/>
    <cellStyle name="style1422275074165" xfId="122"/>
    <cellStyle name="style1422275074259" xfId="123"/>
    <cellStyle name="style1422275074337" xfId="124"/>
    <cellStyle name="style1422275074431" xfId="125"/>
    <cellStyle name="style1422275074509" xfId="126"/>
    <cellStyle name="style1422275074571" xfId="127"/>
    <cellStyle name="style1422275074680" xfId="128"/>
    <cellStyle name="style1422275074821" xfId="129"/>
    <cellStyle name="style1422275074899" xfId="130"/>
    <cellStyle name="style1422275074977" xfId="131"/>
    <cellStyle name="style1422275075211" xfId="132"/>
    <cellStyle name="style1422275075289" xfId="133"/>
    <cellStyle name="style1430406288654" xfId="134"/>
    <cellStyle name="style1430406288701" xfId="135"/>
    <cellStyle name="style1430406289247" xfId="136"/>
    <cellStyle name="style1430406289403" xfId="137"/>
    <cellStyle name="style1430406289652" xfId="138"/>
    <cellStyle name="style1430406290120" xfId="139"/>
    <cellStyle name="style1430921790512" xfId="140"/>
    <cellStyle name="style1434019968934" xfId="261"/>
    <cellStyle name="style1434019969028" xfId="262"/>
    <cellStyle name="style1434019969121" xfId="263"/>
    <cellStyle name="style1434019969199" xfId="264"/>
    <cellStyle name="style1434019969277" xfId="265"/>
    <cellStyle name="style1434019969371" xfId="266"/>
    <cellStyle name="style1434019969449" xfId="267"/>
    <cellStyle name="style1434019969527" xfId="268"/>
    <cellStyle name="style1434019969620" xfId="269"/>
    <cellStyle name="style1434019969714" xfId="270"/>
    <cellStyle name="style1434019969901" xfId="271"/>
    <cellStyle name="style1434019969995" xfId="272"/>
    <cellStyle name="style1434019970089" xfId="273"/>
    <cellStyle name="style1434019970167" xfId="274"/>
    <cellStyle name="style1434019970245" xfId="275"/>
    <cellStyle name="style1434019970323" xfId="276"/>
    <cellStyle name="style1434019970385" xfId="277"/>
    <cellStyle name="style1434019970463" xfId="278"/>
    <cellStyle name="style1434019970541" xfId="279"/>
    <cellStyle name="style1434019970635" xfId="280"/>
    <cellStyle name="style1434019970728" xfId="281"/>
    <cellStyle name="style1434019970806" xfId="282"/>
    <cellStyle name="style1434019970900" xfId="283"/>
    <cellStyle name="style1434019970993" xfId="284"/>
    <cellStyle name="style1434019971196" xfId="285"/>
    <cellStyle name="style1434019971290" xfId="286"/>
    <cellStyle name="style1434019971383" xfId="287"/>
    <cellStyle name="style1434019971493" xfId="288"/>
    <cellStyle name="style1434019971586" xfId="289"/>
    <cellStyle name="style1434019971664" xfId="290"/>
    <cellStyle name="style1434019971758" xfId="291"/>
    <cellStyle name="style1434019971851" xfId="292"/>
    <cellStyle name="style1434019971929" xfId="293"/>
    <cellStyle name="style1434019972007" xfId="294"/>
    <cellStyle name="style1434019972132" xfId="295"/>
    <cellStyle name="style1434019972210" xfId="296"/>
    <cellStyle name="style1434019972366" xfId="297"/>
    <cellStyle name="style1435072920148" xfId="141"/>
    <cellStyle name="style1435072920241" xfId="142"/>
    <cellStyle name="style1435072920319" xfId="143"/>
    <cellStyle name="style1435072920397" xfId="144"/>
    <cellStyle name="style1435072920475" xfId="145"/>
    <cellStyle name="style1435072920553" xfId="146"/>
    <cellStyle name="style1435072920631" xfId="147"/>
    <cellStyle name="style1435072920709" xfId="148"/>
    <cellStyle name="style1435072920787" xfId="149"/>
    <cellStyle name="style1435072920865" xfId="150"/>
    <cellStyle name="style1435072920943" xfId="151"/>
    <cellStyle name="style1435072921021" xfId="152"/>
    <cellStyle name="style1435072921099" xfId="153"/>
    <cellStyle name="style1435072921162" xfId="154"/>
    <cellStyle name="style1435072921302" xfId="155"/>
    <cellStyle name="style1435072921364" xfId="156"/>
    <cellStyle name="style1435072921427" xfId="157"/>
    <cellStyle name="style1435072921489" xfId="158"/>
    <cellStyle name="style1435072921552" xfId="159"/>
    <cellStyle name="style1435072921630" xfId="160"/>
    <cellStyle name="style1435072921708" xfId="161"/>
    <cellStyle name="style1435072921770" xfId="162"/>
    <cellStyle name="style1435072921848" xfId="163"/>
    <cellStyle name="style1435072921926" xfId="164"/>
    <cellStyle name="style1435072922004" xfId="165"/>
    <cellStyle name="style1435072922082" xfId="166"/>
    <cellStyle name="style1435072922144" xfId="167"/>
    <cellStyle name="style1435072922238" xfId="168"/>
    <cellStyle name="style1435072922316" xfId="169"/>
    <cellStyle name="style1435072922394" xfId="170"/>
    <cellStyle name="style1435072922456" xfId="171"/>
    <cellStyle name="style1435072922519" xfId="172"/>
    <cellStyle name="style1435072922597" xfId="173"/>
    <cellStyle name="style1435072922675" xfId="174"/>
    <cellStyle name="style1435072922831" xfId="175"/>
    <cellStyle name="style1435072922893" xfId="176"/>
    <cellStyle name="style1435072923158" xfId="177"/>
    <cellStyle name="style1435072923221" xfId="178"/>
    <cellStyle name="style1435072923283" xfId="179"/>
    <cellStyle name="style1435144009623" xfId="180"/>
    <cellStyle name="style1435144009701" xfId="181"/>
    <cellStyle name="style1435144009841" xfId="182"/>
    <cellStyle name="style1435144009904" xfId="183"/>
    <cellStyle name="style1435144009982" xfId="184"/>
    <cellStyle name="style1435144010044" xfId="185"/>
    <cellStyle name="style1435144010106" xfId="186"/>
    <cellStyle name="style1435144010169" xfId="187"/>
    <cellStyle name="style1435144010247" xfId="188"/>
    <cellStyle name="style1435144010309" xfId="189"/>
    <cellStyle name="style1435144010387" xfId="190"/>
    <cellStyle name="style1435144010450" xfId="191"/>
    <cellStyle name="style1435144010512" xfId="192"/>
    <cellStyle name="style1435144010574" xfId="193"/>
    <cellStyle name="style1435144010637" xfId="194"/>
    <cellStyle name="style1435144010715" xfId="195"/>
    <cellStyle name="style1435144010793" xfId="196"/>
    <cellStyle name="style1435144010871" xfId="197"/>
    <cellStyle name="style1435144010996" xfId="198"/>
    <cellStyle name="style1435144011058" xfId="199"/>
    <cellStyle name="style1435144011136" xfId="200"/>
    <cellStyle name="style1435144011198" xfId="201"/>
    <cellStyle name="style1435144011276" xfId="202"/>
    <cellStyle name="style1435144011354" xfId="203"/>
    <cellStyle name="style1435144011432" xfId="204"/>
    <cellStyle name="style1435144011510" xfId="205"/>
    <cellStyle name="style1435144011573" xfId="206"/>
    <cellStyle name="style1435144011651" xfId="207"/>
    <cellStyle name="style1435144011713" xfId="208"/>
    <cellStyle name="style1435144011791" xfId="209"/>
    <cellStyle name="style1435144011900" xfId="210"/>
    <cellStyle name="style1435144011963" xfId="211"/>
    <cellStyle name="style1435144012056" xfId="212"/>
    <cellStyle name="style1435144012212" xfId="213"/>
    <cellStyle name="style1435144012290" xfId="214"/>
    <cellStyle name="style1435144012368" xfId="215"/>
    <cellStyle name="style1435144012478" xfId="216"/>
    <cellStyle name="style1435145842503" xfId="217"/>
    <cellStyle name="style1435145842597" xfId="218"/>
    <cellStyle name="style1435145842675" xfId="219"/>
    <cellStyle name="style1435145842753" xfId="220"/>
    <cellStyle name="style1435145842831" xfId="221"/>
    <cellStyle name="style1435145842893" xfId="222"/>
    <cellStyle name="style1435145842971" xfId="223"/>
    <cellStyle name="style1435145843049" xfId="224"/>
    <cellStyle name="style1435145843127" xfId="225"/>
    <cellStyle name="style1435145843190" xfId="226"/>
    <cellStyle name="style1435145843268" xfId="227"/>
    <cellStyle name="style1435145843330" xfId="228"/>
    <cellStyle name="style1435145843408" xfId="229"/>
    <cellStyle name="style1435145843486" xfId="230"/>
    <cellStyle name="style1435145843627" xfId="231"/>
    <cellStyle name="style1435145843705" xfId="232"/>
    <cellStyle name="style1435145843751" xfId="233"/>
    <cellStyle name="style1435145843814" xfId="234"/>
    <cellStyle name="style1435145843876" xfId="235"/>
    <cellStyle name="style1435145843923" xfId="236"/>
    <cellStyle name="style1435145843985" xfId="237"/>
    <cellStyle name="style1435145844048" xfId="238"/>
    <cellStyle name="style1435145844110" xfId="239"/>
    <cellStyle name="style1435145844188" xfId="240"/>
    <cellStyle name="style1435145844266" xfId="241"/>
    <cellStyle name="style1435145844344" xfId="242"/>
    <cellStyle name="style1435145844407" xfId="243"/>
    <cellStyle name="style1435145844469" xfId="244"/>
    <cellStyle name="style1435145844547" xfId="245"/>
    <cellStyle name="style1435145844672" xfId="246"/>
    <cellStyle name="style1504284185028" xfId="306"/>
    <cellStyle name="style1504284185090" xfId="307"/>
    <cellStyle name="style1504284185121" xfId="308"/>
    <cellStyle name="style1504284185168" xfId="309"/>
    <cellStyle name="style1504284185199" xfId="310"/>
    <cellStyle name="style1504284185246" xfId="311"/>
    <cellStyle name="style1504284185277" xfId="312"/>
    <cellStyle name="style1504284185324" xfId="313"/>
    <cellStyle name="style1504284185355" xfId="314"/>
    <cellStyle name="style1504284185402" xfId="315"/>
    <cellStyle name="style1504284185433" xfId="316"/>
    <cellStyle name="style1504284185480" xfId="317"/>
    <cellStyle name="style1504284185511" xfId="318"/>
    <cellStyle name="style1504284185543" xfId="319"/>
    <cellStyle name="style1504284185574" xfId="320"/>
    <cellStyle name="style1504284185605" xfId="321"/>
    <cellStyle name="style1504284185652" xfId="322"/>
    <cellStyle name="style1504284185777" xfId="323"/>
    <cellStyle name="style1504284185808" xfId="324"/>
    <cellStyle name="style1504284185855" xfId="325"/>
    <cellStyle name="style1504284185886" xfId="326"/>
    <cellStyle name="style1504284185933" xfId="327"/>
    <cellStyle name="style1504284185979" xfId="328"/>
    <cellStyle name="style1504284186011" xfId="329"/>
    <cellStyle name="style1504284186057" xfId="330"/>
    <cellStyle name="style1504284186089" xfId="331"/>
    <cellStyle name="style1504284186135" xfId="332"/>
    <cellStyle name="style1504284186167" xfId="333"/>
    <cellStyle name="style1504284186213" xfId="334"/>
    <cellStyle name="style1504284186245" xfId="335"/>
    <cellStyle name="style1504284186276" xfId="336"/>
    <cellStyle name="style1504284186338" xfId="337"/>
    <cellStyle name="style1504284186494" xfId="338"/>
    <cellStyle name="style1504284186713" xfId="339"/>
    <cellStyle name="style1504284186993" xfId="340"/>
    <cellStyle name="style1504284187025" xfId="341"/>
    <cellStyle name="style1504284187118" xfId="342"/>
    <cellStyle name="style1504284187149" xfId="343"/>
    <cellStyle name="style1504284187181" xfId="344"/>
    <cellStyle name="style1504284187227" xfId="345"/>
    <cellStyle name="style1504284187259" xfId="346"/>
    <cellStyle name="style1504284187305" xfId="347"/>
    <cellStyle name="style1504284187337" xfId="348"/>
    <cellStyle name="style1504284187383" xfId="349"/>
    <cellStyle name="style1504284187415" xfId="350"/>
    <cellStyle name="style1504284187555" xfId="351"/>
    <cellStyle name="style1504284187586" xfId="352"/>
    <cellStyle name="style1504284187633" xfId="353"/>
    <cellStyle name="style1504284187664" xfId="354"/>
    <cellStyle name="style1504284187711" xfId="355"/>
    <cellStyle name="style1504284187727" xfId="356"/>
    <cellStyle name="style1504284187758" xfId="357"/>
    <cellStyle name="style1504284187789" xfId="358"/>
    <cellStyle name="style1504284187820" xfId="359"/>
    <cellStyle name="style1504284187851" xfId="360"/>
    <cellStyle name="style1504284187883" xfId="361"/>
    <cellStyle name="style1504284187914" xfId="362"/>
    <cellStyle name="style1504284187945" xfId="363"/>
    <cellStyle name="style1504285299785" xfId="364"/>
    <cellStyle name="style1504285300050" xfId="365"/>
    <cellStyle name="style1504285300097" xfId="366"/>
    <cellStyle name="style1504285300143" xfId="367"/>
    <cellStyle name="style1504285300299" xfId="368"/>
    <cellStyle name="style1504285300346" xfId="369"/>
    <cellStyle name="style1504285300377" xfId="370"/>
    <cellStyle name="style1504285300549" xfId="371"/>
    <cellStyle name="style1504285300611" xfId="372"/>
    <cellStyle name="style1504285300689" xfId="373"/>
    <cellStyle name="style1504285300752" xfId="374"/>
    <cellStyle name="style1504285300861" xfId="375"/>
    <cellStyle name="style1504285301033" xfId="376"/>
    <cellStyle name="style1504285301095" xfId="377"/>
    <cellStyle name="style1504285301142" xfId="378"/>
    <cellStyle name="style1504285301173" xfId="379"/>
    <cellStyle name="style1504285301204" xfId="380"/>
    <cellStyle name="style1504285301251" xfId="381"/>
    <cellStyle name="style1504285301282" xfId="382"/>
    <cellStyle name="style1504285301313" xfId="383"/>
    <cellStyle name="style1504285301345" xfId="384"/>
    <cellStyle name="style1504285301376" xfId="385"/>
    <cellStyle name="style1504285301407" xfId="386"/>
    <cellStyle name="style1504285301438" xfId="387"/>
    <cellStyle name="style1504285301469" xfId="388"/>
    <cellStyle name="style1504285301501" xfId="389"/>
    <cellStyle name="style1504285301532" xfId="390"/>
    <cellStyle name="style1504285301563" xfId="391"/>
    <cellStyle name="style1504285301594" xfId="392"/>
    <cellStyle name="style1504285301625" xfId="393"/>
    <cellStyle name="Table_Name" xfId="303"/>
    <cellStyle name="Test" xfId="34"/>
    <cellStyle name="Title 2" xfId="247"/>
    <cellStyle name="Title 2 2" xfId="298"/>
    <cellStyle name="Title 3" xfId="248"/>
    <cellStyle name="Total 2" xfId="249"/>
    <cellStyle name="Total 2 2" xfId="299"/>
    <cellStyle name="Total 3" xfId="250"/>
    <cellStyle name="Warning Text 2" xfId="251"/>
    <cellStyle name="Warning Text 2 2" xfId="300"/>
    <cellStyle name="Warning Text 3" xfId="252"/>
  </cellStyles>
  <dxfs count="0"/>
  <tableStyles count="0" defaultTableStyle="TableStyleMedium2" defaultPivotStyle="PivotStyleLight16"/>
  <colors>
    <mruColors>
      <color rgb="FF000204"/>
      <color rgb="FFFFFFFF"/>
      <color rgb="FFC0C0C0"/>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1049868766404"/>
          <c:y val="5.6086668154816867E-2"/>
          <c:w val="0.85381117483771318"/>
          <c:h val="0.65499231568483551"/>
        </c:manualLayout>
      </c:layout>
      <c:lineChart>
        <c:grouping val="standard"/>
        <c:varyColors val="0"/>
        <c:ser>
          <c:idx val="0"/>
          <c:order val="0"/>
          <c:spPr>
            <a:ln w="28575"/>
          </c:spPr>
          <c:marker>
            <c:symbol val="none"/>
          </c:marker>
          <c:cat>
            <c:numRef>
              <c:f>'Chart 1.01'!$A$20:$A$37</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'Chart 1.01'!$B$20:$B$37</c:f>
              <c:numCache>
                <c:formatCode>0.0</c:formatCode>
                <c:ptCount val="18"/>
                <c:pt idx="0" formatCode="General">
                  <c:v>85.9</c:v>
                </c:pt>
                <c:pt idx="1">
                  <c:v>86.4</c:v>
                </c:pt>
                <c:pt idx="2">
                  <c:v>86.5</c:v>
                </c:pt>
                <c:pt idx="3" formatCode="General">
                  <c:v>86.8</c:v>
                </c:pt>
                <c:pt idx="4" formatCode="General">
                  <c:v>87.6</c:v>
                </c:pt>
                <c:pt idx="5" formatCode="General">
                  <c:v>87.6</c:v>
                </c:pt>
                <c:pt idx="6" formatCode="General">
                  <c:v>86.7</c:v>
                </c:pt>
                <c:pt idx="7" formatCode="General">
                  <c:v>85.9</c:v>
                </c:pt>
                <c:pt idx="8" formatCode="General">
                  <c:v>84.6</c:v>
                </c:pt>
                <c:pt idx="9" formatCode="General">
                  <c:v>85.7</c:v>
                </c:pt>
                <c:pt idx="10">
                  <c:v>84.3</c:v>
                </c:pt>
                <c:pt idx="11" formatCode="General">
                  <c:v>85</c:v>
                </c:pt>
                <c:pt idx="12" formatCode="General">
                  <c:v>85.6</c:v>
                </c:pt>
                <c:pt idx="13" formatCode="General">
                  <c:v>84.9</c:v>
                </c:pt>
                <c:pt idx="14" formatCode="General">
                  <c:v>83.3</c:v>
                </c:pt>
                <c:pt idx="15" formatCode="General">
                  <c:v>83</c:v>
                </c:pt>
                <c:pt idx="16" formatCode="General">
                  <c:v>81.400000000000006</c:v>
                </c:pt>
                <c:pt idx="17" formatCode="General">
                  <c:v>81.5</c:v>
                </c:pt>
              </c:numCache>
            </c:numRef>
          </c:val>
          <c:smooth val="0"/>
        </c:ser>
        <c:dLbls>
          <c:showLegendKey val="0"/>
          <c:showVal val="0"/>
          <c:showCatName val="0"/>
          <c:showSerName val="0"/>
          <c:showPercent val="0"/>
          <c:showBubbleSize val="0"/>
        </c:dLbls>
        <c:marker val="1"/>
        <c:smooth val="0"/>
        <c:axId val="320512768"/>
        <c:axId val="320514688"/>
      </c:lineChart>
      <c:catAx>
        <c:axId val="320512768"/>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crossAx val="320514688"/>
        <c:crosses val="autoZero"/>
        <c:auto val="1"/>
        <c:lblAlgn val="ctr"/>
        <c:lblOffset val="100"/>
        <c:noMultiLvlLbl val="0"/>
      </c:catAx>
      <c:valAx>
        <c:axId val="320514688"/>
        <c:scaling>
          <c:orientation val="minMax"/>
          <c:max val="100"/>
          <c:min val="0"/>
        </c:scaling>
        <c:delete val="0"/>
        <c:axPos val="l"/>
        <c:majorGridlines/>
        <c:title>
          <c:tx>
            <c:rich>
              <a:bodyPr rot="-5400000" vert="horz"/>
              <a:lstStyle/>
              <a:p>
                <a:pPr>
                  <a:defRPr/>
                </a:pPr>
                <a:r>
                  <a:rPr lang="en-GB"/>
                  <a:t>UK = 100</a:t>
                </a:r>
              </a:p>
            </c:rich>
          </c:tx>
          <c:layout>
            <c:manualLayout>
              <c:xMode val="edge"/>
              <c:yMode val="edge"/>
              <c:x val="1.3717421124828532E-2"/>
              <c:y val="0.25988602803610744"/>
            </c:manualLayout>
          </c:layout>
          <c:overlay val="0"/>
        </c:title>
        <c:numFmt formatCode="General" sourceLinked="1"/>
        <c:majorTickMark val="out"/>
        <c:minorTickMark val="none"/>
        <c:tickLblPos val="nextTo"/>
        <c:crossAx val="320512768"/>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3008264743606"/>
          <c:y val="4.9211404284583947E-2"/>
          <c:w val="0.84037662767882171"/>
          <c:h val="0.7743009896189833"/>
        </c:manualLayout>
      </c:layout>
      <c:lineChart>
        <c:grouping val="standard"/>
        <c:varyColors val="0"/>
        <c:ser>
          <c:idx val="0"/>
          <c:order val="0"/>
          <c:tx>
            <c:strRef>
              <c:f>'Chart 2.04'!$B$24</c:f>
              <c:strCache>
                <c:ptCount val="1"/>
                <c:pt idx="0">
                  <c:v>Greenhouse Gas Emissions(Kilotonnes) </c:v>
                </c:pt>
              </c:strCache>
            </c:strRef>
          </c:tx>
          <c:marker>
            <c:symbol val="none"/>
          </c:marker>
          <c:cat>
            <c:strRef>
              <c:f>'Chart 2.04'!$A$25:$A$46</c:f>
              <c:strCache>
                <c:ptCount val="22"/>
                <c:pt idx="0">
                  <c:v>Base </c:v>
                </c:pt>
                <c:pt idx="1">
                  <c:v>1990</c:v>
                </c:pt>
                <c:pt idx="2">
                  <c:v>1995</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'Chart 2.04'!$B$25:$B$46</c:f>
              <c:numCache>
                <c:formatCode>#,##0</c:formatCode>
                <c:ptCount val="22"/>
                <c:pt idx="0">
                  <c:v>55578.965907999998</c:v>
                </c:pt>
                <c:pt idx="1">
                  <c:v>55706.884626999999</c:v>
                </c:pt>
                <c:pt idx="2">
                  <c:v>51847.205959999999</c:v>
                </c:pt>
                <c:pt idx="3">
                  <c:v>53395.207184999999</c:v>
                </c:pt>
                <c:pt idx="4">
                  <c:v>55260.107662000002</c:v>
                </c:pt>
                <c:pt idx="5">
                  <c:v>57308.336213000002</c:v>
                </c:pt>
                <c:pt idx="6">
                  <c:v>53848.178504000003</c:v>
                </c:pt>
                <c:pt idx="7">
                  <c:v>47157.687381000003</c:v>
                </c:pt>
                <c:pt idx="8">
                  <c:v>48389.731603</c:v>
                </c:pt>
                <c:pt idx="9">
                  <c:v>52091.475686999998</c:v>
                </c:pt>
                <c:pt idx="10">
                  <c:v>50409.903136000001</c:v>
                </c:pt>
                <c:pt idx="11">
                  <c:v>51344.602187999997</c:v>
                </c:pt>
                <c:pt idx="12">
                  <c:v>48587.398165999999</c:v>
                </c:pt>
                <c:pt idx="13">
                  <c:v>49971.189698000002</c:v>
                </c:pt>
                <c:pt idx="14">
                  <c:v>43397.852370000001</c:v>
                </c:pt>
                <c:pt idx="15">
                  <c:v>46680.285813000002</c:v>
                </c:pt>
                <c:pt idx="16">
                  <c:v>43333.929115999999</c:v>
                </c:pt>
                <c:pt idx="17">
                  <c:v>45343.773552999999</c:v>
                </c:pt>
                <c:pt idx="18">
                  <c:v>50405.614785999998</c:v>
                </c:pt>
                <c:pt idx="19">
                  <c:v>46026.936870999998</c:v>
                </c:pt>
                <c:pt idx="20">
                  <c:v>45604.057714000002</c:v>
                </c:pt>
                <c:pt idx="21">
                  <c:v>47787.628252000002</c:v>
                </c:pt>
              </c:numCache>
            </c:numRef>
          </c:val>
          <c:smooth val="0"/>
        </c:ser>
        <c:dLbls>
          <c:showLegendKey val="0"/>
          <c:showVal val="0"/>
          <c:showCatName val="0"/>
          <c:showSerName val="0"/>
          <c:showPercent val="0"/>
          <c:showBubbleSize val="0"/>
        </c:dLbls>
        <c:marker val="1"/>
        <c:smooth val="0"/>
        <c:axId val="321238144"/>
        <c:axId val="321240064"/>
      </c:lineChart>
      <c:catAx>
        <c:axId val="321238144"/>
        <c:scaling>
          <c:orientation val="minMax"/>
        </c:scaling>
        <c:delete val="0"/>
        <c:axPos val="b"/>
        <c:title>
          <c:tx>
            <c:rich>
              <a:bodyPr/>
              <a:lstStyle/>
              <a:p>
                <a:pPr>
                  <a:defRPr/>
                </a:pPr>
                <a:r>
                  <a:rPr lang="en-GB"/>
                  <a:t>Year</a:t>
                </a:r>
              </a:p>
            </c:rich>
          </c:tx>
          <c:overlay val="0"/>
        </c:title>
        <c:majorTickMark val="out"/>
        <c:minorTickMark val="none"/>
        <c:tickLblPos val="nextTo"/>
        <c:crossAx val="321240064"/>
        <c:crosses val="autoZero"/>
        <c:auto val="1"/>
        <c:lblAlgn val="ctr"/>
        <c:lblOffset val="100"/>
        <c:noMultiLvlLbl val="0"/>
      </c:catAx>
      <c:valAx>
        <c:axId val="321240064"/>
        <c:scaling>
          <c:orientation val="minMax"/>
        </c:scaling>
        <c:delete val="0"/>
        <c:axPos val="l"/>
        <c:majorGridlines/>
        <c:title>
          <c:tx>
            <c:rich>
              <a:bodyPr rot="-5400000" vert="horz"/>
              <a:lstStyle/>
              <a:p>
                <a:pPr>
                  <a:defRPr/>
                </a:pPr>
                <a:r>
                  <a:rPr lang="en-GB"/>
                  <a:t>Kilotonnes</a:t>
                </a:r>
              </a:p>
            </c:rich>
          </c:tx>
          <c:layout>
            <c:manualLayout>
              <c:xMode val="edge"/>
              <c:yMode val="edge"/>
              <c:x val="2.1591075933125202E-3"/>
              <c:y val="0.34713900523784091"/>
            </c:manualLayout>
          </c:layout>
          <c:overlay val="0"/>
        </c:title>
        <c:numFmt formatCode="#,##0" sourceLinked="1"/>
        <c:majorTickMark val="out"/>
        <c:minorTickMark val="none"/>
        <c:tickLblPos val="nextTo"/>
        <c:crossAx val="321238144"/>
        <c:crosses val="autoZero"/>
        <c:crossBetween val="midCat"/>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numFmt formatCode="#,##0.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numRef>
              <c:f>'Chart 2.05'!$A$24:$A$33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'Chart 2.05'!$B$24:$B$33</c:f>
              <c:numCache>
                <c:formatCode>0.00</c:formatCode>
                <c:ptCount val="10"/>
                <c:pt idx="0">
                  <c:v>11.190461380095011</c:v>
                </c:pt>
                <c:pt idx="1">
                  <c:v>12.226976251506638</c:v>
                </c:pt>
                <c:pt idx="2">
                  <c:v>15.729613790730673</c:v>
                </c:pt>
                <c:pt idx="3">
                  <c:v>15.980882517406233</c:v>
                </c:pt>
                <c:pt idx="4">
                  <c:v>17.652360690440862</c:v>
                </c:pt>
                <c:pt idx="5">
                  <c:v>19.222082364446909</c:v>
                </c:pt>
                <c:pt idx="6">
                  <c:v>20.51581161847194</c:v>
                </c:pt>
                <c:pt idx="7">
                  <c:v>32.317104948606087</c:v>
                </c:pt>
                <c:pt idx="8">
                  <c:v>36.650993077124866</c:v>
                </c:pt>
                <c:pt idx="9">
                  <c:v>42.808776287886353</c:v>
                </c:pt>
              </c:numCache>
            </c:numRef>
          </c:val>
        </c:ser>
        <c:dLbls>
          <c:showLegendKey val="0"/>
          <c:showVal val="0"/>
          <c:showCatName val="0"/>
          <c:showSerName val="0"/>
          <c:showPercent val="0"/>
          <c:showBubbleSize val="0"/>
        </c:dLbls>
        <c:gapWidth val="40"/>
        <c:axId val="331979776"/>
        <c:axId val="331981952"/>
      </c:barChart>
      <c:catAx>
        <c:axId val="331979776"/>
        <c:scaling>
          <c:orientation val="minMax"/>
        </c:scaling>
        <c:delete val="0"/>
        <c:axPos val="b"/>
        <c:title>
          <c:tx>
            <c:rich>
              <a:bodyPr/>
              <a:lstStyle/>
              <a:p>
                <a:pPr>
                  <a:defRPr/>
                </a:pPr>
                <a:r>
                  <a:rPr lang="en-GB"/>
                  <a:t>Year</a:t>
                </a:r>
              </a:p>
            </c:rich>
          </c:tx>
          <c:layout>
            <c:manualLayout>
              <c:xMode val="edge"/>
              <c:yMode val="edge"/>
              <c:x val="0.51954182909266566"/>
              <c:y val="0.91666666666666663"/>
            </c:manualLayout>
          </c:layout>
          <c:overlay val="0"/>
        </c:title>
        <c:numFmt formatCode="General" sourceLinked="1"/>
        <c:majorTickMark val="out"/>
        <c:minorTickMark val="none"/>
        <c:tickLblPos val="nextTo"/>
        <c:crossAx val="331981952"/>
        <c:crosses val="autoZero"/>
        <c:auto val="1"/>
        <c:lblAlgn val="ctr"/>
        <c:lblOffset val="100"/>
        <c:noMultiLvlLbl val="0"/>
      </c:catAx>
      <c:valAx>
        <c:axId val="331981952"/>
        <c:scaling>
          <c:orientation val="minMax"/>
          <c:max val="70"/>
        </c:scaling>
        <c:delete val="0"/>
        <c:axPos val="l"/>
        <c:majorGridlines/>
        <c:title>
          <c:tx>
            <c:rich>
              <a:bodyPr rot="-5400000" vert="horz"/>
              <a:lstStyle/>
              <a:p>
                <a:pPr>
                  <a:defRPr/>
                </a:pPr>
                <a:r>
                  <a:rPr lang="en-GB"/>
                  <a:t>Equivalent</a:t>
                </a:r>
                <a:r>
                  <a:rPr lang="en-GB" baseline="0"/>
                  <a:t> percentage of electricity consumption from renewables</a:t>
                </a:r>
                <a:endParaRPr lang="en-GB"/>
              </a:p>
            </c:rich>
          </c:tx>
          <c:layout>
            <c:manualLayout>
              <c:xMode val="edge"/>
              <c:yMode val="edge"/>
              <c:x val="1.1925997021223433E-2"/>
              <c:y val="6.5969954278249504E-2"/>
            </c:manualLayout>
          </c:layout>
          <c:overlay val="0"/>
        </c:title>
        <c:numFmt formatCode="0" sourceLinked="0"/>
        <c:majorTickMark val="out"/>
        <c:minorTickMark val="none"/>
        <c:tickLblPos val="nextTo"/>
        <c:crossAx val="331979776"/>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numFmt formatCode="#,##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2.06'!$A$22:$A$26</c:f>
              <c:strCache>
                <c:ptCount val="5"/>
                <c:pt idx="0">
                  <c:v>2012-13</c:v>
                </c:pt>
                <c:pt idx="1">
                  <c:v>2013-14</c:v>
                </c:pt>
                <c:pt idx="2">
                  <c:v>2014-15</c:v>
                </c:pt>
                <c:pt idx="3">
                  <c:v>2015-16</c:v>
                </c:pt>
                <c:pt idx="4">
                  <c:v>2016-17</c:v>
                </c:pt>
              </c:strCache>
            </c:strRef>
          </c:cat>
          <c:val>
            <c:numRef>
              <c:f>'Chart 2.06'!$B$22:$B$26</c:f>
              <c:numCache>
                <c:formatCode>General</c:formatCode>
                <c:ptCount val="5"/>
                <c:pt idx="0">
                  <c:v>52.3</c:v>
                </c:pt>
                <c:pt idx="1">
                  <c:v>54.3</c:v>
                </c:pt>
                <c:pt idx="2">
                  <c:v>56.2</c:v>
                </c:pt>
                <c:pt idx="3">
                  <c:v>60.2</c:v>
                </c:pt>
                <c:pt idx="4" formatCode="0.0">
                  <c:v>63.810414000000002</c:v>
                </c:pt>
              </c:numCache>
            </c:numRef>
          </c:val>
        </c:ser>
        <c:dLbls>
          <c:showLegendKey val="0"/>
          <c:showVal val="0"/>
          <c:showCatName val="0"/>
          <c:showSerName val="0"/>
          <c:showPercent val="0"/>
          <c:showBubbleSize val="0"/>
        </c:dLbls>
        <c:gapWidth val="150"/>
        <c:axId val="332051968"/>
        <c:axId val="332053888"/>
      </c:barChart>
      <c:catAx>
        <c:axId val="332051968"/>
        <c:scaling>
          <c:orientation val="minMax"/>
        </c:scaling>
        <c:delete val="0"/>
        <c:axPos val="b"/>
        <c:title>
          <c:tx>
            <c:rich>
              <a:bodyPr/>
              <a:lstStyle/>
              <a:p>
                <a:pPr>
                  <a:defRPr/>
                </a:pPr>
                <a:r>
                  <a:rPr lang="en-GB"/>
                  <a:t>Year</a:t>
                </a:r>
              </a:p>
            </c:rich>
          </c:tx>
          <c:overlay val="0"/>
        </c:title>
        <c:majorTickMark val="out"/>
        <c:minorTickMark val="none"/>
        <c:tickLblPos val="nextTo"/>
        <c:crossAx val="332053888"/>
        <c:crosses val="autoZero"/>
        <c:auto val="1"/>
        <c:lblAlgn val="ctr"/>
        <c:lblOffset val="100"/>
        <c:noMultiLvlLbl val="0"/>
      </c:catAx>
      <c:valAx>
        <c:axId val="332053888"/>
        <c:scaling>
          <c:orientation val="minMax"/>
          <c:max val="100"/>
          <c:min val="0"/>
        </c:scaling>
        <c:delete val="0"/>
        <c:axPos val="l"/>
        <c:majorGridlines/>
        <c:title>
          <c:tx>
            <c:rich>
              <a:bodyPr rot="-5400000" vert="horz"/>
              <a:lstStyle/>
              <a:p>
                <a:pPr>
                  <a:defRPr/>
                </a:pPr>
                <a:r>
                  <a:rPr lang="en-GB"/>
                  <a:t>Percentage</a:t>
                </a:r>
              </a:p>
            </c:rich>
          </c:tx>
          <c:overlay val="0"/>
        </c:title>
        <c:numFmt formatCode="General" sourceLinked="1"/>
        <c:majorTickMark val="out"/>
        <c:minorTickMark val="none"/>
        <c:tickLblPos val="nextTo"/>
        <c:crossAx val="332051968"/>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'Chart 3.01'!$A$34:$B$34</c:f>
              <c:strCache>
                <c:ptCount val="1"/>
                <c:pt idx="0">
                  <c:v>Wales Males</c:v>
                </c:pt>
              </c:strCache>
            </c:strRef>
          </c:tx>
          <c:spPr>
            <a:ln w="28575" cmpd="sng"/>
          </c:spPr>
          <c:marker>
            <c:symbol val="none"/>
          </c:marker>
          <c:cat>
            <c:strRef>
              <c:f>'Chart 3.01'!$C$33:$P$33</c:f>
              <c:strCache>
                <c:ptCount val="14"/>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strCache>
            </c:strRef>
          </c:cat>
          <c:val>
            <c:numRef>
              <c:f>'Chart 3.01'!$C$34:$P$34</c:f>
              <c:numCache>
                <c:formatCode>0.00</c:formatCode>
                <c:ptCount val="14"/>
                <c:pt idx="0">
                  <c:v>75.474720000000005</c:v>
                </c:pt>
                <c:pt idx="1">
                  <c:v>75.773060000000001</c:v>
                </c:pt>
                <c:pt idx="2">
                  <c:v>76.100480000000005</c:v>
                </c:pt>
                <c:pt idx="3">
                  <c:v>76.568989999999999</c:v>
                </c:pt>
                <c:pt idx="4">
                  <c:v>76.692089999999993</c:v>
                </c:pt>
                <c:pt idx="5">
                  <c:v>76.87518</c:v>
                </c:pt>
                <c:pt idx="6">
                  <c:v>77.082939999999994</c:v>
                </c:pt>
                <c:pt idx="7">
                  <c:v>77.519739999999999</c:v>
                </c:pt>
                <c:pt idx="8">
                  <c:v>77.849040000000002</c:v>
                </c:pt>
                <c:pt idx="9">
                  <c:v>78.096429999999998</c:v>
                </c:pt>
                <c:pt idx="10">
                  <c:v>78.188329999999993</c:v>
                </c:pt>
                <c:pt idx="11">
                  <c:v>78.422910000000002</c:v>
                </c:pt>
                <c:pt idx="12">
                  <c:v>78.427260000000004</c:v>
                </c:pt>
                <c:pt idx="13">
                  <c:v>78.442279999999997</c:v>
                </c:pt>
              </c:numCache>
            </c:numRef>
          </c:val>
          <c:smooth val="0"/>
        </c:ser>
        <c:ser>
          <c:idx val="1"/>
          <c:order val="1"/>
          <c:tx>
            <c:strRef>
              <c:f>'Chart 3.01'!$A$35:$B$35</c:f>
              <c:strCache>
                <c:ptCount val="1"/>
                <c:pt idx="0">
                  <c:v>Wales Females</c:v>
                </c:pt>
              </c:strCache>
            </c:strRef>
          </c:tx>
          <c:marker>
            <c:symbol val="none"/>
          </c:marker>
          <c:cat>
            <c:strRef>
              <c:f>'Chart 3.01'!$C$33:$P$33</c:f>
              <c:strCache>
                <c:ptCount val="14"/>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strCache>
            </c:strRef>
          </c:cat>
          <c:val>
            <c:numRef>
              <c:f>'Chart 3.01'!$C$35:$P$35</c:f>
              <c:numCache>
                <c:formatCode>0.00</c:formatCode>
                <c:ptCount val="14"/>
                <c:pt idx="0">
                  <c:v>80.096140000000005</c:v>
                </c:pt>
                <c:pt idx="1">
                  <c:v>80.296440000000004</c:v>
                </c:pt>
                <c:pt idx="2">
                  <c:v>80.529690000000002</c:v>
                </c:pt>
                <c:pt idx="3">
                  <c:v>80.90719</c:v>
                </c:pt>
                <c:pt idx="4">
                  <c:v>81.069630000000004</c:v>
                </c:pt>
                <c:pt idx="5">
                  <c:v>81.209230000000005</c:v>
                </c:pt>
                <c:pt idx="6">
                  <c:v>81.374600000000001</c:v>
                </c:pt>
                <c:pt idx="7">
                  <c:v>81.632059999999996</c:v>
                </c:pt>
                <c:pt idx="8">
                  <c:v>82.004639999999995</c:v>
                </c:pt>
                <c:pt idx="9">
                  <c:v>82.107219999999998</c:v>
                </c:pt>
                <c:pt idx="10">
                  <c:v>82.21302</c:v>
                </c:pt>
                <c:pt idx="11">
                  <c:v>82.304109999999994</c:v>
                </c:pt>
                <c:pt idx="12">
                  <c:v>82.265510000000006</c:v>
                </c:pt>
                <c:pt idx="13">
                  <c:v>82.341719999999995</c:v>
                </c:pt>
              </c:numCache>
            </c:numRef>
          </c:val>
          <c:smooth val="0"/>
        </c:ser>
        <c:dLbls>
          <c:showLegendKey val="0"/>
          <c:showVal val="0"/>
          <c:showCatName val="0"/>
          <c:showSerName val="0"/>
          <c:showPercent val="0"/>
          <c:showBubbleSize val="0"/>
        </c:dLbls>
        <c:marker val="1"/>
        <c:smooth val="0"/>
        <c:axId val="332190464"/>
        <c:axId val="332192384"/>
      </c:lineChart>
      <c:catAx>
        <c:axId val="332190464"/>
        <c:scaling>
          <c:orientation val="minMax"/>
        </c:scaling>
        <c:delete val="0"/>
        <c:axPos val="b"/>
        <c:title>
          <c:tx>
            <c:rich>
              <a:bodyPr/>
              <a:lstStyle/>
              <a:p>
                <a:pPr>
                  <a:defRPr/>
                </a:pPr>
                <a:r>
                  <a:rPr lang="en-GB"/>
                  <a:t>Year</a:t>
                </a:r>
              </a:p>
            </c:rich>
          </c:tx>
          <c:layout>
            <c:manualLayout>
              <c:xMode val="edge"/>
              <c:yMode val="edge"/>
              <c:x val="0.51448969837236802"/>
              <c:y val="0.93594041719785714"/>
            </c:manualLayout>
          </c:layout>
          <c:overlay val="0"/>
        </c:title>
        <c:majorTickMark val="out"/>
        <c:minorTickMark val="none"/>
        <c:tickLblPos val="nextTo"/>
        <c:crossAx val="332192384"/>
        <c:crosses val="autoZero"/>
        <c:auto val="1"/>
        <c:lblAlgn val="ctr"/>
        <c:lblOffset val="100"/>
        <c:noMultiLvlLbl val="0"/>
      </c:catAx>
      <c:valAx>
        <c:axId val="332192384"/>
        <c:scaling>
          <c:orientation val="minMax"/>
          <c:max val="100"/>
          <c:min val="0"/>
        </c:scaling>
        <c:delete val="0"/>
        <c:axPos val="l"/>
        <c:majorGridlines/>
        <c:title>
          <c:tx>
            <c:rich>
              <a:bodyPr rot="-5400000" vert="horz"/>
              <a:lstStyle/>
              <a:p>
                <a:pPr>
                  <a:defRPr/>
                </a:pPr>
                <a:r>
                  <a:rPr lang="en-GB"/>
                  <a:t>Life</a:t>
                </a:r>
                <a:r>
                  <a:rPr lang="en-GB" baseline="0"/>
                  <a:t> Expectancy in years</a:t>
                </a:r>
                <a:endParaRPr lang="en-GB"/>
              </a:p>
            </c:rich>
          </c:tx>
          <c:layout>
            <c:manualLayout>
              <c:xMode val="edge"/>
              <c:yMode val="edge"/>
              <c:x val="1.7039403620873271E-2"/>
              <c:y val="0.23332972012359532"/>
            </c:manualLayout>
          </c:layout>
          <c:overlay val="0"/>
        </c:title>
        <c:numFmt formatCode="0" sourceLinked="0"/>
        <c:majorTickMark val="out"/>
        <c:minorTickMark val="none"/>
        <c:tickLblPos val="nextTo"/>
        <c:crossAx val="332190464"/>
        <c:crosses val="autoZero"/>
        <c:crossBetween val="between"/>
      </c:valAx>
      <c:spPr>
        <a:solidFill>
          <a:sysClr val="window" lastClr="FFFFFF"/>
        </a:solidFill>
        <a:ln>
          <a:solidFill>
            <a:schemeClr val="accent1"/>
          </a:solidFill>
        </a:ln>
      </c:spPr>
    </c:plotArea>
    <c:legend>
      <c:legendPos val="r"/>
      <c:layout>
        <c:manualLayout>
          <c:xMode val="edge"/>
          <c:yMode val="edge"/>
          <c:x val="0.69010842494528435"/>
          <c:y val="0.33381693763052978"/>
          <c:w val="0.21760176017601759"/>
          <c:h val="0.10259737738788895"/>
        </c:manualLayout>
      </c:layout>
      <c:overlay val="1"/>
      <c:spPr>
        <a:solidFill>
          <a:srgbClr val="FFFFFF"/>
        </a:solidFill>
        <a:ln>
          <a:solidFill>
            <a:schemeClr val="accent1"/>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88522360888733"/>
          <c:y val="4.160755881572438E-2"/>
          <c:w val="0.70258347188673131"/>
          <c:h val="0.81746880103217723"/>
        </c:manualLayout>
      </c:layout>
      <c:barChart>
        <c:barDir val="bar"/>
        <c:grouping val="clustered"/>
        <c:varyColors val="0"/>
        <c:ser>
          <c:idx val="0"/>
          <c:order val="0"/>
          <c:tx>
            <c:strRef>
              <c:f>'Chart 3.02'!$A$33</c:f>
              <c:strCache>
                <c:ptCount val="1"/>
                <c:pt idx="0">
                  <c:v>2005-2009 </c:v>
                </c:pt>
              </c:strCache>
            </c:strRef>
          </c:tx>
          <c:invertIfNegative val="0"/>
          <c:dLbls>
            <c:numFmt formatCode="#,##0.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multiLvlStrRef>
              <c:f>'Chart 3.02'!$B$31:$E$32</c:f>
              <c:multiLvlStrCache>
                <c:ptCount val="4"/>
                <c:lvl>
                  <c:pt idx="0">
                    <c:v>Life expectancy</c:v>
                  </c:pt>
                  <c:pt idx="1">
                    <c:v>Healthy life expectancy </c:v>
                  </c:pt>
                  <c:pt idx="2">
                    <c:v>Life expectancy</c:v>
                  </c:pt>
                  <c:pt idx="3">
                    <c:v>Healthy life expectancy </c:v>
                  </c:pt>
                </c:lvl>
                <c:lvl>
                  <c:pt idx="0">
                    <c:v>Male </c:v>
                  </c:pt>
                  <c:pt idx="2">
                    <c:v>Female </c:v>
                  </c:pt>
                </c:lvl>
              </c:multiLvlStrCache>
            </c:multiLvlStrRef>
          </c:cat>
          <c:val>
            <c:numRef>
              <c:f>'Chart 3.02'!$B$33:$E$33</c:f>
              <c:numCache>
                <c:formatCode>0.0</c:formatCode>
                <c:ptCount val="4"/>
                <c:pt idx="0">
                  <c:v>8.9138719999999996</c:v>
                </c:pt>
                <c:pt idx="1">
                  <c:v>19.015239999999999</c:v>
                </c:pt>
                <c:pt idx="2">
                  <c:v>6.8793150000000001</c:v>
                </c:pt>
                <c:pt idx="3">
                  <c:v>17.96819</c:v>
                </c:pt>
              </c:numCache>
            </c:numRef>
          </c:val>
        </c:ser>
        <c:ser>
          <c:idx val="1"/>
          <c:order val="1"/>
          <c:tx>
            <c:strRef>
              <c:f>'Chart 3.02'!$A$34</c:f>
              <c:strCache>
                <c:ptCount val="1"/>
                <c:pt idx="0">
                  <c:v>2010-2014 </c:v>
                </c:pt>
              </c:strCache>
            </c:strRef>
          </c:tx>
          <c:invertIfNegative val="0"/>
          <c:dLbls>
            <c:numFmt formatCode="#,##0.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multiLvlStrRef>
              <c:f>'Chart 3.02'!$B$31:$E$32</c:f>
              <c:multiLvlStrCache>
                <c:ptCount val="4"/>
                <c:lvl>
                  <c:pt idx="0">
                    <c:v>Life expectancy</c:v>
                  </c:pt>
                  <c:pt idx="1">
                    <c:v>Healthy life expectancy </c:v>
                  </c:pt>
                  <c:pt idx="2">
                    <c:v>Life expectancy</c:v>
                  </c:pt>
                  <c:pt idx="3">
                    <c:v>Healthy life expectancy </c:v>
                  </c:pt>
                </c:lvl>
                <c:lvl>
                  <c:pt idx="0">
                    <c:v>Male </c:v>
                  </c:pt>
                  <c:pt idx="2">
                    <c:v>Female </c:v>
                  </c:pt>
                </c:lvl>
              </c:multiLvlStrCache>
            </c:multiLvlStrRef>
          </c:cat>
          <c:val>
            <c:numRef>
              <c:f>'Chart 3.02'!$B$34:$E$34</c:f>
              <c:numCache>
                <c:formatCode>0.0</c:formatCode>
                <c:ptCount val="4"/>
                <c:pt idx="0">
                  <c:v>8.8381039999999995</c:v>
                </c:pt>
                <c:pt idx="1">
                  <c:v>18.668099999999999</c:v>
                </c:pt>
                <c:pt idx="2">
                  <c:v>7.1971790000000002</c:v>
                </c:pt>
                <c:pt idx="3">
                  <c:v>18.208169999999999</c:v>
                </c:pt>
              </c:numCache>
            </c:numRef>
          </c:val>
        </c:ser>
        <c:dLbls>
          <c:showLegendKey val="0"/>
          <c:showVal val="0"/>
          <c:showCatName val="0"/>
          <c:showSerName val="0"/>
          <c:showPercent val="0"/>
          <c:showBubbleSize val="0"/>
        </c:dLbls>
        <c:gapWidth val="150"/>
        <c:axId val="331764096"/>
        <c:axId val="331765632"/>
      </c:barChart>
      <c:catAx>
        <c:axId val="331764096"/>
        <c:scaling>
          <c:orientation val="minMax"/>
        </c:scaling>
        <c:delete val="0"/>
        <c:axPos val="l"/>
        <c:majorTickMark val="out"/>
        <c:minorTickMark val="none"/>
        <c:tickLblPos val="nextTo"/>
        <c:txPr>
          <a:bodyPr/>
          <a:lstStyle/>
          <a:p>
            <a:pPr>
              <a:defRPr baseline="0"/>
            </a:pPr>
            <a:endParaRPr lang="en-US"/>
          </a:p>
        </c:txPr>
        <c:crossAx val="331765632"/>
        <c:crosses val="autoZero"/>
        <c:auto val="1"/>
        <c:lblAlgn val="ctr"/>
        <c:lblOffset val="100"/>
        <c:noMultiLvlLbl val="0"/>
      </c:catAx>
      <c:valAx>
        <c:axId val="331765632"/>
        <c:scaling>
          <c:orientation val="minMax"/>
        </c:scaling>
        <c:delete val="0"/>
        <c:axPos val="b"/>
        <c:majorGridlines/>
        <c:title>
          <c:tx>
            <c:rich>
              <a:bodyPr/>
              <a:lstStyle/>
              <a:p>
                <a:pPr>
                  <a:defRPr/>
                </a:pPr>
                <a:r>
                  <a:rPr lang="en-GB"/>
                  <a:t>Years</a:t>
                </a:r>
              </a:p>
            </c:rich>
          </c:tx>
          <c:layout>
            <c:manualLayout>
              <c:xMode val="edge"/>
              <c:yMode val="edge"/>
              <c:x val="0.58153987723646094"/>
              <c:y val="0.93492184658932687"/>
            </c:manualLayout>
          </c:layout>
          <c:overlay val="0"/>
        </c:title>
        <c:numFmt formatCode="0" sourceLinked="0"/>
        <c:majorTickMark val="out"/>
        <c:minorTickMark val="none"/>
        <c:tickLblPos val="nextTo"/>
        <c:crossAx val="331764096"/>
        <c:crosses val="autoZero"/>
        <c:crossBetween val="between"/>
      </c:valAx>
      <c:spPr>
        <a:solidFill>
          <a:sysClr val="window" lastClr="FFFFFF"/>
        </a:solidFill>
        <a:ln>
          <a:solidFill>
            <a:schemeClr val="accent1"/>
          </a:solidFill>
        </a:ln>
      </c:spPr>
    </c:plotArea>
    <c:legend>
      <c:legendPos val="r"/>
      <c:layout>
        <c:manualLayout>
          <c:xMode val="edge"/>
          <c:yMode val="edge"/>
          <c:x val="0.82570672689818159"/>
          <c:y val="0.6964509675618894"/>
          <c:w val="0.1117777447630367"/>
          <c:h val="0.12908350491115134"/>
        </c:manualLayout>
      </c:layout>
      <c:overlay val="0"/>
      <c:spPr>
        <a:ln>
          <a:solidFill>
            <a:srgbClr val="002D6A"/>
          </a:solidFill>
        </a:ln>
      </c:spPr>
    </c:legend>
    <c:plotVisOnly val="1"/>
    <c:dispBlanksAs val="gap"/>
    <c:showDLblsOverMax val="0"/>
  </c:chart>
  <c:spPr>
    <a:solidFill>
      <a:sysClr val="window" lastClr="FFFFFF"/>
    </a:solidFill>
    <a:ln>
      <a:noFill/>
    </a:ln>
  </c:spPr>
  <c:txPr>
    <a:bodyPr/>
    <a:lstStyle/>
    <a:p>
      <a:pPr>
        <a:defRPr baseline="0">
          <a:latin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23498046996097E-2"/>
          <c:y val="3.4466482310267763E-2"/>
          <c:w val="0.90326327319321309"/>
          <c:h val="0.69695127510731514"/>
        </c:manualLayout>
      </c:layout>
      <c:barChart>
        <c:barDir val="col"/>
        <c:grouping val="clustered"/>
        <c:varyColors val="0"/>
        <c:ser>
          <c:idx val="1"/>
          <c:order val="0"/>
          <c:invertIfNegative val="0"/>
          <c:dPt>
            <c:idx val="12"/>
            <c:invertIfNegative val="0"/>
            <c:bubble3D val="0"/>
            <c:spPr>
              <a:solidFill>
                <a:srgbClr val="00B050"/>
              </a:solidFill>
            </c:spPr>
          </c:dPt>
          <c:dPt>
            <c:idx val="20"/>
            <c:invertIfNegative val="0"/>
            <c:bubble3D val="0"/>
            <c:spPr>
              <a:solidFill>
                <a:srgbClr val="FF0000"/>
              </a:solidFill>
            </c:spPr>
          </c:dPt>
          <c:dPt>
            <c:idx val="22"/>
            <c:invertIfNegative val="0"/>
            <c:bubble3D val="0"/>
            <c:spPr>
              <a:solidFill>
                <a:schemeClr val="accent2"/>
              </a:solidFill>
            </c:spPr>
          </c:dPt>
          <c:cat>
            <c:strRef>
              <c:f>'Chart 3.03'!$B$27:$B$56</c:f>
              <c:strCache>
                <c:ptCount val="30"/>
                <c:pt idx="0">
                  <c:v>Sweden</c:v>
                </c:pt>
                <c:pt idx="1">
                  <c:v>Finland</c:v>
                </c:pt>
                <c:pt idx="2">
                  <c:v>Iceland</c:v>
                </c:pt>
                <c:pt idx="3">
                  <c:v>Belgium</c:v>
                </c:pt>
                <c:pt idx="4">
                  <c:v>Austria</c:v>
                </c:pt>
                <c:pt idx="5">
                  <c:v>Switzerland</c:v>
                </c:pt>
                <c:pt idx="6">
                  <c:v>Germany</c:v>
                </c:pt>
                <c:pt idx="7">
                  <c:v>France</c:v>
                </c:pt>
                <c:pt idx="8">
                  <c:v>Norway</c:v>
                </c:pt>
                <c:pt idx="9">
                  <c:v>Italy</c:v>
                </c:pt>
                <c:pt idx="10">
                  <c:v>Portugal</c:v>
                </c:pt>
                <c:pt idx="11">
                  <c:v>Netherlands</c:v>
                </c:pt>
                <c:pt idx="12">
                  <c:v>European average</c:v>
                </c:pt>
                <c:pt idx="13">
                  <c:v>Ireland</c:v>
                </c:pt>
                <c:pt idx="14">
                  <c:v>Malta</c:v>
                </c:pt>
                <c:pt idx="15">
                  <c:v>Spain</c:v>
                </c:pt>
                <c:pt idx="16">
                  <c:v>Northern Ireland</c:v>
                </c:pt>
                <c:pt idx="17">
                  <c:v>Denmark</c:v>
                </c:pt>
                <c:pt idx="18">
                  <c:v>Czech Republic</c:v>
                </c:pt>
                <c:pt idx="19">
                  <c:v>England</c:v>
                </c:pt>
                <c:pt idx="20">
                  <c:v>Wales</c:v>
                </c:pt>
                <c:pt idx="21">
                  <c:v>Slovenia</c:v>
                </c:pt>
                <c:pt idx="22">
                  <c:v>Scotland</c:v>
                </c:pt>
                <c:pt idx="23">
                  <c:v>Croatia</c:v>
                </c:pt>
                <c:pt idx="24">
                  <c:v>Lithuania</c:v>
                </c:pt>
                <c:pt idx="25">
                  <c:v>Estonia</c:v>
                </c:pt>
                <c:pt idx="26">
                  <c:v>Slovakia</c:v>
                </c:pt>
                <c:pt idx="27">
                  <c:v>Latvia</c:v>
                </c:pt>
                <c:pt idx="28">
                  <c:v>Poland</c:v>
                </c:pt>
                <c:pt idx="29">
                  <c:v>Bulgaria</c:v>
                </c:pt>
              </c:strCache>
            </c:strRef>
          </c:cat>
          <c:val>
            <c:numRef>
              <c:f>'Chart 3.03'!$C$27:$C$56</c:f>
              <c:numCache>
                <c:formatCode>General</c:formatCode>
                <c:ptCount val="30"/>
                <c:pt idx="0">
                  <c:v>64.75</c:v>
                </c:pt>
                <c:pt idx="1">
                  <c:v>61.36</c:v>
                </c:pt>
                <c:pt idx="2">
                  <c:v>61.22</c:v>
                </c:pt>
                <c:pt idx="3">
                  <c:v>60.44</c:v>
                </c:pt>
                <c:pt idx="4">
                  <c:v>60.1</c:v>
                </c:pt>
                <c:pt idx="5">
                  <c:v>59.15</c:v>
                </c:pt>
                <c:pt idx="6">
                  <c:v>59.09</c:v>
                </c:pt>
                <c:pt idx="7">
                  <c:v>58.62</c:v>
                </c:pt>
                <c:pt idx="8">
                  <c:v>58.57</c:v>
                </c:pt>
                <c:pt idx="9">
                  <c:v>56.77</c:v>
                </c:pt>
                <c:pt idx="10">
                  <c:v>56.39</c:v>
                </c:pt>
                <c:pt idx="11">
                  <c:v>54.57</c:v>
                </c:pt>
                <c:pt idx="12">
                  <c:v>54.15</c:v>
                </c:pt>
                <c:pt idx="13">
                  <c:v>53.95</c:v>
                </c:pt>
                <c:pt idx="14">
                  <c:v>52.93</c:v>
                </c:pt>
                <c:pt idx="15">
                  <c:v>52.82</c:v>
                </c:pt>
                <c:pt idx="16">
                  <c:v>51.01</c:v>
                </c:pt>
                <c:pt idx="17">
                  <c:v>50.92</c:v>
                </c:pt>
                <c:pt idx="18">
                  <c:v>50.66</c:v>
                </c:pt>
                <c:pt idx="19">
                  <c:v>50.2</c:v>
                </c:pt>
                <c:pt idx="20">
                  <c:v>49.94</c:v>
                </c:pt>
                <c:pt idx="21">
                  <c:v>47.79</c:v>
                </c:pt>
                <c:pt idx="22">
                  <c:v>46.62</c:v>
                </c:pt>
                <c:pt idx="23">
                  <c:v>46.23</c:v>
                </c:pt>
                <c:pt idx="24">
                  <c:v>46.06</c:v>
                </c:pt>
                <c:pt idx="25">
                  <c:v>45.99</c:v>
                </c:pt>
                <c:pt idx="26">
                  <c:v>44.75</c:v>
                </c:pt>
                <c:pt idx="27">
                  <c:v>41.69</c:v>
                </c:pt>
                <c:pt idx="28">
                  <c:v>40.590000000000003</c:v>
                </c:pt>
                <c:pt idx="29">
                  <c:v>38.72</c:v>
                </c:pt>
              </c:numCache>
            </c:numRef>
          </c:val>
        </c:ser>
        <c:dLbls>
          <c:showLegendKey val="0"/>
          <c:showVal val="0"/>
          <c:showCatName val="0"/>
          <c:showSerName val="0"/>
          <c:showPercent val="0"/>
          <c:showBubbleSize val="0"/>
        </c:dLbls>
        <c:gapWidth val="150"/>
        <c:axId val="331801344"/>
        <c:axId val="331802880"/>
      </c:barChart>
      <c:catAx>
        <c:axId val="331801344"/>
        <c:scaling>
          <c:orientation val="minMax"/>
        </c:scaling>
        <c:delete val="0"/>
        <c:axPos val="b"/>
        <c:majorTickMark val="out"/>
        <c:minorTickMark val="none"/>
        <c:tickLblPos val="nextTo"/>
        <c:crossAx val="331802880"/>
        <c:crosses val="autoZero"/>
        <c:auto val="1"/>
        <c:lblAlgn val="ctr"/>
        <c:lblOffset val="100"/>
        <c:noMultiLvlLbl val="0"/>
      </c:catAx>
      <c:valAx>
        <c:axId val="331802880"/>
        <c:scaling>
          <c:orientation val="minMax"/>
        </c:scaling>
        <c:delete val="0"/>
        <c:axPos val="l"/>
        <c:majorGridlines/>
        <c:title>
          <c:tx>
            <c:rich>
              <a:bodyPr rot="-5400000" vert="horz"/>
              <a:lstStyle/>
              <a:p>
                <a:pPr>
                  <a:defRPr/>
                </a:pPr>
                <a:r>
                  <a:rPr lang="en-GB"/>
                  <a:t>Percentage</a:t>
                </a:r>
              </a:p>
            </c:rich>
          </c:tx>
          <c:layout>
            <c:manualLayout>
              <c:xMode val="edge"/>
              <c:yMode val="edge"/>
              <c:x val="1.7919876871629141E-3"/>
              <c:y val="0.3011880501267542"/>
            </c:manualLayout>
          </c:layout>
          <c:overlay val="0"/>
        </c:title>
        <c:numFmt formatCode="General" sourceLinked="1"/>
        <c:majorTickMark val="out"/>
        <c:minorTickMark val="none"/>
        <c:tickLblPos val="nextTo"/>
        <c:crossAx val="331801344"/>
        <c:crosses val="autoZero"/>
        <c:crossBetween val="between"/>
      </c:valAx>
      <c:spPr>
        <a:noFill/>
      </c:spPr>
    </c:plotArea>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'Chart 3.04'!$A$27</c:f>
              <c:strCache>
                <c:ptCount val="1"/>
                <c:pt idx="0">
                  <c:v>Girls</c:v>
                </c:pt>
              </c:strCache>
            </c:strRef>
          </c:tx>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3.04'!$B$26:$D$26</c:f>
              <c:strCache>
                <c:ptCount val="3"/>
                <c:pt idx="0">
                  <c:v>Moods and feelings (a)</c:v>
                </c:pt>
                <c:pt idx="1">
                  <c:v>Unhappy with life as a whole (b)</c:v>
                </c:pt>
                <c:pt idx="2">
                  <c:v>Self harm (c)</c:v>
                </c:pt>
              </c:strCache>
            </c:strRef>
          </c:cat>
          <c:val>
            <c:numRef>
              <c:f>'Chart 3.04'!$B$27:$D$27</c:f>
              <c:numCache>
                <c:formatCode>0</c:formatCode>
                <c:ptCount val="3"/>
                <c:pt idx="0">
                  <c:v>25.088054483305388</c:v>
                </c:pt>
                <c:pt idx="1">
                  <c:v>12.666872047648381</c:v>
                </c:pt>
                <c:pt idx="2">
                  <c:v>21.651731343666285</c:v>
                </c:pt>
              </c:numCache>
            </c:numRef>
          </c:val>
        </c:ser>
        <c:ser>
          <c:idx val="1"/>
          <c:order val="1"/>
          <c:tx>
            <c:strRef>
              <c:f>'Chart 3.04'!$A$28</c:f>
              <c:strCache>
                <c:ptCount val="1"/>
                <c:pt idx="0">
                  <c:v>Boys</c:v>
                </c:pt>
              </c:strCache>
            </c:strRef>
          </c:tx>
          <c:invertIfNegative val="0"/>
          <c:dLbls>
            <c:txPr>
              <a:bodyPr/>
              <a:lstStyle/>
              <a:p>
                <a:pPr>
                  <a:defRPr b="1"/>
                </a:pPr>
                <a:endParaRPr lang="en-US"/>
              </a:p>
            </c:txPr>
            <c:dLblPos val="inEnd"/>
            <c:showLegendKey val="0"/>
            <c:showVal val="1"/>
            <c:showCatName val="0"/>
            <c:showSerName val="0"/>
            <c:showPercent val="0"/>
            <c:showBubbleSize val="0"/>
            <c:showLeaderLines val="0"/>
          </c:dLbls>
          <c:cat>
            <c:strRef>
              <c:f>'Chart 3.04'!$B$26:$D$26</c:f>
              <c:strCache>
                <c:ptCount val="3"/>
                <c:pt idx="0">
                  <c:v>Moods and feelings (a)</c:v>
                </c:pt>
                <c:pt idx="1">
                  <c:v>Unhappy with life as a whole (b)</c:v>
                </c:pt>
                <c:pt idx="2">
                  <c:v>Self harm (c)</c:v>
                </c:pt>
              </c:strCache>
            </c:strRef>
          </c:cat>
          <c:val>
            <c:numRef>
              <c:f>'Chart 3.04'!$B$28:$D$28</c:f>
              <c:numCache>
                <c:formatCode>0</c:formatCode>
                <c:ptCount val="3"/>
                <c:pt idx="0">
                  <c:v>9.7793621736197966</c:v>
                </c:pt>
                <c:pt idx="1">
                  <c:v>8.2447253351174368</c:v>
                </c:pt>
                <c:pt idx="2">
                  <c:v>7.7501584227076457</c:v>
                </c:pt>
              </c:numCache>
            </c:numRef>
          </c:val>
        </c:ser>
        <c:dLbls>
          <c:showLegendKey val="0"/>
          <c:showVal val="0"/>
          <c:showCatName val="0"/>
          <c:showSerName val="0"/>
          <c:showPercent val="0"/>
          <c:showBubbleSize val="0"/>
        </c:dLbls>
        <c:gapWidth val="150"/>
        <c:axId val="327796992"/>
        <c:axId val="331895552"/>
      </c:barChart>
      <c:catAx>
        <c:axId val="327796992"/>
        <c:scaling>
          <c:orientation val="minMax"/>
        </c:scaling>
        <c:delete val="0"/>
        <c:axPos val="b"/>
        <c:majorTickMark val="out"/>
        <c:minorTickMark val="none"/>
        <c:tickLblPos val="nextTo"/>
        <c:crossAx val="331895552"/>
        <c:crosses val="autoZero"/>
        <c:auto val="1"/>
        <c:lblAlgn val="ctr"/>
        <c:lblOffset val="100"/>
        <c:noMultiLvlLbl val="0"/>
      </c:catAx>
      <c:valAx>
        <c:axId val="331895552"/>
        <c:scaling>
          <c:orientation val="minMax"/>
        </c:scaling>
        <c:delete val="0"/>
        <c:axPos val="l"/>
        <c:majorGridlines/>
        <c:numFmt formatCode="0" sourceLinked="1"/>
        <c:majorTickMark val="out"/>
        <c:minorTickMark val="none"/>
        <c:tickLblPos val="nextTo"/>
        <c:crossAx val="327796992"/>
        <c:crosses val="autoZero"/>
        <c:crossBetween val="between"/>
      </c:valAx>
      <c:spPr>
        <a:noFill/>
        <a:ln>
          <a:solidFill>
            <a:schemeClr val="accent1"/>
          </a:solidFill>
        </a:ln>
      </c:spPr>
    </c:plotArea>
    <c:legend>
      <c:legendPos val="b"/>
      <c:overlay val="0"/>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1149890047527"/>
          <c:y val="5.4026859781213479E-2"/>
          <c:w val="0.8127099737532808"/>
          <c:h val="0.70687549092859747"/>
        </c:manualLayout>
      </c:layout>
      <c:lineChart>
        <c:grouping val="standard"/>
        <c:varyColors val="0"/>
        <c:ser>
          <c:idx val="1"/>
          <c:order val="1"/>
          <c:tx>
            <c:strRef>
              <c:f>'Chart 3.05'!$B$19:$D$19</c:f>
              <c:strCache>
                <c:ptCount val="1"/>
                <c:pt idx="0">
                  <c:v>Mental Well-being (14-70)</c:v>
                </c:pt>
              </c:strCache>
            </c:strRef>
          </c:tx>
          <c:marker>
            <c:symbol val="none"/>
          </c:marker>
          <c:cat>
            <c:strRef>
              <c:f>'Chart 3.05'!$A$21:$A$25</c:f>
              <c:strCache>
                <c:ptCount val="5"/>
                <c:pt idx="0">
                  <c:v>16-24</c:v>
                </c:pt>
                <c:pt idx="1">
                  <c:v>25-44</c:v>
                </c:pt>
                <c:pt idx="2">
                  <c:v>45-64</c:v>
                </c:pt>
                <c:pt idx="3">
                  <c:v>65-74</c:v>
                </c:pt>
                <c:pt idx="4">
                  <c:v>75+</c:v>
                </c:pt>
              </c:strCache>
            </c:strRef>
          </c:cat>
          <c:val>
            <c:numRef>
              <c:f>'Chart 3.05'!$B$21:$B$25</c:f>
              <c:numCache>
                <c:formatCode>0.0</c:formatCode>
                <c:ptCount val="5"/>
                <c:pt idx="0">
                  <c:v>49.798999999999999</c:v>
                </c:pt>
                <c:pt idx="1">
                  <c:v>50.412999999999997</c:v>
                </c:pt>
                <c:pt idx="2">
                  <c:v>50.715000000000003</c:v>
                </c:pt>
                <c:pt idx="3">
                  <c:v>52.56</c:v>
                </c:pt>
                <c:pt idx="4">
                  <c:v>52.052999999999997</c:v>
                </c:pt>
              </c:numCache>
            </c:numRef>
          </c:val>
          <c:smooth val="0"/>
        </c:ser>
        <c:dLbls>
          <c:showLegendKey val="0"/>
          <c:showVal val="0"/>
          <c:showCatName val="0"/>
          <c:showSerName val="0"/>
          <c:showPercent val="0"/>
          <c:showBubbleSize val="0"/>
        </c:dLbls>
        <c:marker val="1"/>
        <c:smooth val="0"/>
        <c:axId val="331937664"/>
        <c:axId val="331939200"/>
      </c:lineChart>
      <c:lineChart>
        <c:grouping val="standard"/>
        <c:varyColors val="0"/>
        <c:ser>
          <c:idx val="0"/>
          <c:order val="0"/>
          <c:tx>
            <c:strRef>
              <c:f>'Chart 3.05'!$E$19:$G$19</c:f>
              <c:strCache>
                <c:ptCount val="1"/>
                <c:pt idx="0">
                  <c:v>Life Satisfaction (0-10)</c:v>
                </c:pt>
              </c:strCache>
            </c:strRef>
          </c:tx>
          <c:marker>
            <c:symbol val="none"/>
          </c:marker>
          <c:cat>
            <c:strRef>
              <c:f>'Chart 3.05'!$A$21:$A$25</c:f>
              <c:strCache>
                <c:ptCount val="5"/>
                <c:pt idx="0">
                  <c:v>16-24</c:v>
                </c:pt>
                <c:pt idx="1">
                  <c:v>25-44</c:v>
                </c:pt>
                <c:pt idx="2">
                  <c:v>45-64</c:v>
                </c:pt>
                <c:pt idx="3">
                  <c:v>65-74</c:v>
                </c:pt>
                <c:pt idx="4">
                  <c:v>75+</c:v>
                </c:pt>
              </c:strCache>
            </c:strRef>
          </c:cat>
          <c:val>
            <c:numRef>
              <c:f>'Chart 3.05'!$E$21:$E$25</c:f>
              <c:numCache>
                <c:formatCode>0.0</c:formatCode>
                <c:ptCount val="5"/>
                <c:pt idx="0">
                  <c:v>7.7949999999999999</c:v>
                </c:pt>
                <c:pt idx="1">
                  <c:v>7.7010000000000014</c:v>
                </c:pt>
                <c:pt idx="2">
                  <c:v>7.5680000000000014</c:v>
                </c:pt>
                <c:pt idx="3">
                  <c:v>8.0670000000000002</c:v>
                </c:pt>
                <c:pt idx="4">
                  <c:v>7.8920000000000003</c:v>
                </c:pt>
              </c:numCache>
            </c:numRef>
          </c:val>
          <c:smooth val="0"/>
        </c:ser>
        <c:dLbls>
          <c:showLegendKey val="0"/>
          <c:showVal val="0"/>
          <c:showCatName val="0"/>
          <c:showSerName val="0"/>
          <c:showPercent val="0"/>
          <c:showBubbleSize val="0"/>
        </c:dLbls>
        <c:marker val="1"/>
        <c:smooth val="0"/>
        <c:axId val="341314944"/>
        <c:axId val="341313024"/>
      </c:lineChart>
      <c:catAx>
        <c:axId val="331937664"/>
        <c:scaling>
          <c:orientation val="minMax"/>
        </c:scaling>
        <c:delete val="0"/>
        <c:axPos val="b"/>
        <c:numFmt formatCode="General" sourceLinked="1"/>
        <c:majorTickMark val="out"/>
        <c:minorTickMark val="none"/>
        <c:tickLblPos val="nextTo"/>
        <c:crossAx val="331939200"/>
        <c:crosses val="autoZero"/>
        <c:auto val="1"/>
        <c:lblAlgn val="ctr"/>
        <c:lblOffset val="100"/>
        <c:noMultiLvlLbl val="0"/>
      </c:catAx>
      <c:valAx>
        <c:axId val="331939200"/>
        <c:scaling>
          <c:orientation val="minMax"/>
          <c:max val="53"/>
          <c:min val="49"/>
        </c:scaling>
        <c:delete val="0"/>
        <c:axPos val="l"/>
        <c:majorGridlines/>
        <c:title>
          <c:tx>
            <c:rich>
              <a:bodyPr rot="-5400000" vert="horz"/>
              <a:lstStyle/>
              <a:p>
                <a:pPr>
                  <a:defRPr/>
                </a:pPr>
                <a:r>
                  <a:rPr lang="en-GB"/>
                  <a:t>Mental Well-being</a:t>
                </a:r>
              </a:p>
            </c:rich>
          </c:tx>
          <c:layout>
            <c:manualLayout>
              <c:xMode val="edge"/>
              <c:yMode val="edge"/>
              <c:x val="0"/>
              <c:y val="0.1415644577274556"/>
            </c:manualLayout>
          </c:layout>
          <c:overlay val="0"/>
        </c:title>
        <c:numFmt formatCode="0.0" sourceLinked="1"/>
        <c:majorTickMark val="out"/>
        <c:minorTickMark val="none"/>
        <c:tickLblPos val="nextTo"/>
        <c:crossAx val="331937664"/>
        <c:crosses val="autoZero"/>
        <c:crossBetween val="between"/>
      </c:valAx>
      <c:valAx>
        <c:axId val="341313024"/>
        <c:scaling>
          <c:orientation val="minMax"/>
          <c:max val="8.1999999999999993"/>
          <c:min val="7.4"/>
        </c:scaling>
        <c:delete val="0"/>
        <c:axPos val="r"/>
        <c:title>
          <c:tx>
            <c:rich>
              <a:bodyPr rot="-5400000" vert="horz"/>
              <a:lstStyle/>
              <a:p>
                <a:pPr>
                  <a:defRPr/>
                </a:pPr>
                <a:r>
                  <a:rPr lang="en-GB"/>
                  <a:t>Life satisfaction</a:t>
                </a:r>
              </a:p>
            </c:rich>
          </c:tx>
          <c:layout>
            <c:manualLayout>
              <c:xMode val="edge"/>
              <c:yMode val="edge"/>
              <c:x val="0.96575441583315602"/>
              <c:y val="0.17952066210701764"/>
            </c:manualLayout>
          </c:layout>
          <c:overlay val="0"/>
        </c:title>
        <c:numFmt formatCode="0.0" sourceLinked="1"/>
        <c:majorTickMark val="out"/>
        <c:minorTickMark val="none"/>
        <c:tickLblPos val="nextTo"/>
        <c:crossAx val="341314944"/>
        <c:crosses val="max"/>
        <c:crossBetween val="between"/>
      </c:valAx>
      <c:catAx>
        <c:axId val="341314944"/>
        <c:scaling>
          <c:orientation val="minMax"/>
        </c:scaling>
        <c:delete val="1"/>
        <c:axPos val="b"/>
        <c:numFmt formatCode="General" sourceLinked="1"/>
        <c:majorTickMark val="out"/>
        <c:minorTickMark val="none"/>
        <c:tickLblPos val="nextTo"/>
        <c:crossAx val="341313024"/>
        <c:crosses val="autoZero"/>
        <c:auto val="1"/>
        <c:lblAlgn val="ctr"/>
        <c:lblOffset val="100"/>
        <c:noMultiLvlLbl val="0"/>
      </c:catAx>
      <c:spPr>
        <a:noFill/>
      </c:spPr>
    </c:plotArea>
    <c:legend>
      <c:legendPos val="b"/>
      <c:overlay val="0"/>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33573928258969"/>
          <c:y val="5.1400554097404488E-2"/>
          <c:w val="0.86910870516185479"/>
          <c:h val="0.72112459900845727"/>
        </c:manualLayout>
      </c:layout>
      <c:barChart>
        <c:barDir val="col"/>
        <c:grouping val="clustered"/>
        <c:varyColors val="0"/>
        <c:ser>
          <c:idx val="0"/>
          <c:order val="0"/>
          <c:tx>
            <c:strRef>
              <c:f>'Chart 3.06'!$B$20:$D$20</c:f>
              <c:strCache>
                <c:ptCount val="1"/>
                <c:pt idx="0">
                  <c:v>Men</c:v>
                </c:pt>
              </c:strCache>
            </c:strRef>
          </c:tx>
          <c:invertIfNegative val="0"/>
          <c:dLbls>
            <c:dLbl>
              <c:idx val="0"/>
              <c:layout>
                <c:manualLayout>
                  <c:x val="0"/>
                  <c:y val="6.9319407990667839E-2"/>
                </c:manualLayout>
              </c:layout>
              <c:numFmt formatCode="#,##0.0" sourceLinked="0"/>
              <c:spPr>
                <a:noFill/>
              </c:spPr>
              <c:txPr>
                <a:bodyPr/>
                <a:lstStyle/>
                <a:p>
                  <a:pPr>
                    <a:defRPr sz="900" b="1">
                      <a:solidFill>
                        <a:srgbClr val="FFFFFF"/>
                      </a:solidFill>
                    </a:defRPr>
                  </a:pPr>
                  <a:endParaRPr lang="en-US"/>
                </a:p>
              </c:txPr>
              <c:dLblPos val="outEnd"/>
              <c:showLegendKey val="0"/>
              <c:showVal val="1"/>
              <c:showCatName val="0"/>
              <c:showSerName val="0"/>
              <c:showPercent val="0"/>
              <c:showBubbleSize val="0"/>
            </c:dLbl>
            <c:numFmt formatCode="#,##0.0" sourceLinked="0"/>
            <c:txPr>
              <a:bodyPr/>
              <a:lstStyle/>
              <a:p>
                <a:pPr>
                  <a:defRPr sz="900" b="1">
                    <a:solidFill>
                      <a:srgbClr val="FFFFFF"/>
                    </a:solidFill>
                  </a:defRPr>
                </a:pPr>
                <a:endParaRPr lang="en-US"/>
              </a:p>
            </c:txPr>
            <c:dLblPos val="inEnd"/>
            <c:showLegendKey val="0"/>
            <c:showVal val="1"/>
            <c:showCatName val="0"/>
            <c:showSerName val="0"/>
            <c:showPercent val="0"/>
            <c:showBubbleSize val="0"/>
            <c:showLeaderLines val="0"/>
          </c:dLbls>
          <c:cat>
            <c:strRef>
              <c:f>'Chart 3.06'!$A$22:$A$25</c:f>
              <c:strCache>
                <c:ptCount val="4"/>
                <c:pt idx="0">
                  <c:v>Low (0-4)</c:v>
                </c:pt>
                <c:pt idx="1">
                  <c:v>Medium (5-6)</c:v>
                </c:pt>
                <c:pt idx="2">
                  <c:v>High (7-8)</c:v>
                </c:pt>
                <c:pt idx="3">
                  <c:v>Very high (9-10)</c:v>
                </c:pt>
              </c:strCache>
            </c:strRef>
          </c:cat>
          <c:val>
            <c:numRef>
              <c:f>'Chart 3.06'!$B$22:$B$25</c:f>
              <c:numCache>
                <c:formatCode>0.0</c:formatCode>
                <c:ptCount val="4"/>
                <c:pt idx="0">
                  <c:v>4.6120000000000001</c:v>
                </c:pt>
                <c:pt idx="1">
                  <c:v>12.496</c:v>
                </c:pt>
                <c:pt idx="2">
                  <c:v>51.150000000000006</c:v>
                </c:pt>
                <c:pt idx="3">
                  <c:v>31.741999999999997</c:v>
                </c:pt>
              </c:numCache>
            </c:numRef>
          </c:val>
        </c:ser>
        <c:ser>
          <c:idx val="1"/>
          <c:order val="1"/>
          <c:tx>
            <c:strRef>
              <c:f>'Chart 3.06'!$E$20:$G$20</c:f>
              <c:strCache>
                <c:ptCount val="1"/>
                <c:pt idx="0">
                  <c:v>Women</c:v>
                </c:pt>
              </c:strCache>
            </c:strRef>
          </c:tx>
          <c:invertIfNegative val="0"/>
          <c:dLbls>
            <c:numFmt formatCode="#,##0.0" sourceLinked="0"/>
            <c:txPr>
              <a:bodyPr/>
              <a:lstStyle/>
              <a:p>
                <a:pPr>
                  <a:defRPr sz="900" b="1"/>
                </a:pPr>
                <a:endParaRPr lang="en-US"/>
              </a:p>
            </c:txPr>
            <c:dLblPos val="inEnd"/>
            <c:showLegendKey val="0"/>
            <c:showVal val="1"/>
            <c:showCatName val="0"/>
            <c:showSerName val="0"/>
            <c:showPercent val="0"/>
            <c:showBubbleSize val="0"/>
            <c:showLeaderLines val="0"/>
          </c:dLbls>
          <c:cat>
            <c:strRef>
              <c:f>'Chart 3.06'!$A$22:$A$25</c:f>
              <c:strCache>
                <c:ptCount val="4"/>
                <c:pt idx="0">
                  <c:v>Low (0-4)</c:v>
                </c:pt>
                <c:pt idx="1">
                  <c:v>Medium (5-6)</c:v>
                </c:pt>
                <c:pt idx="2">
                  <c:v>High (7-8)</c:v>
                </c:pt>
                <c:pt idx="3">
                  <c:v>Very high (9-10)</c:v>
                </c:pt>
              </c:strCache>
            </c:strRef>
          </c:cat>
          <c:val>
            <c:numRef>
              <c:f>'Chart 3.06'!$E$22:$E$25</c:f>
              <c:numCache>
                <c:formatCode>0.0</c:formatCode>
                <c:ptCount val="4"/>
                <c:pt idx="0">
                  <c:v>5.524</c:v>
                </c:pt>
                <c:pt idx="1">
                  <c:v>12.693999999999999</c:v>
                </c:pt>
                <c:pt idx="2">
                  <c:v>47.016999999999996</c:v>
                </c:pt>
                <c:pt idx="3">
                  <c:v>34.766000000000005</c:v>
                </c:pt>
              </c:numCache>
            </c:numRef>
          </c:val>
        </c:ser>
        <c:dLbls>
          <c:showLegendKey val="0"/>
          <c:showVal val="0"/>
          <c:showCatName val="0"/>
          <c:showSerName val="0"/>
          <c:showPercent val="0"/>
          <c:showBubbleSize val="0"/>
        </c:dLbls>
        <c:gapWidth val="150"/>
        <c:axId val="341473152"/>
        <c:axId val="341474688"/>
      </c:barChart>
      <c:catAx>
        <c:axId val="341473152"/>
        <c:scaling>
          <c:orientation val="minMax"/>
        </c:scaling>
        <c:delete val="0"/>
        <c:axPos val="b"/>
        <c:numFmt formatCode="General" sourceLinked="1"/>
        <c:majorTickMark val="out"/>
        <c:minorTickMark val="none"/>
        <c:tickLblPos val="nextTo"/>
        <c:txPr>
          <a:bodyPr/>
          <a:lstStyle/>
          <a:p>
            <a:pPr>
              <a:defRPr>
                <a:solidFill>
                  <a:sysClr val="windowText" lastClr="000000"/>
                </a:solidFill>
              </a:defRPr>
            </a:pPr>
            <a:endParaRPr lang="en-US"/>
          </a:p>
        </c:txPr>
        <c:crossAx val="341474688"/>
        <c:crosses val="autoZero"/>
        <c:auto val="1"/>
        <c:lblAlgn val="ctr"/>
        <c:lblOffset val="100"/>
        <c:noMultiLvlLbl val="0"/>
      </c:catAx>
      <c:valAx>
        <c:axId val="341474688"/>
        <c:scaling>
          <c:orientation val="minMax"/>
        </c:scaling>
        <c:delete val="0"/>
        <c:axPos val="l"/>
        <c:majorGridlines/>
        <c:title>
          <c:tx>
            <c:rich>
              <a:bodyPr rot="-5400000" vert="horz"/>
              <a:lstStyle/>
              <a:p>
                <a:pPr>
                  <a:defRPr>
                    <a:solidFill>
                      <a:sysClr val="windowText" lastClr="000000"/>
                    </a:solidFill>
                  </a:defRPr>
                </a:pPr>
                <a:r>
                  <a:rPr lang="en-GB">
                    <a:solidFill>
                      <a:sysClr val="windowText" lastClr="000000"/>
                    </a:solidFill>
                  </a:rPr>
                  <a:t>Percentage</a:t>
                </a:r>
              </a:p>
            </c:rich>
          </c:tx>
          <c:layout>
            <c:manualLayout>
              <c:xMode val="edge"/>
              <c:yMode val="edge"/>
              <c:x val="2.7777777777777779E-3"/>
              <c:y val="0.29004155730533682"/>
            </c:manualLayout>
          </c:layout>
          <c:overlay val="0"/>
        </c:title>
        <c:numFmt formatCode="0" sourceLinked="0"/>
        <c:majorTickMark val="out"/>
        <c:minorTickMark val="none"/>
        <c:tickLblPos val="nextTo"/>
        <c:crossAx val="341473152"/>
        <c:crosses val="autoZero"/>
        <c:crossBetween val="between"/>
      </c:valAx>
      <c:spPr>
        <a:solidFill>
          <a:srgbClr val="FFFFFF"/>
        </a:solidFill>
        <a:ln>
          <a:solidFill>
            <a:schemeClr val="accent1"/>
          </a:solidFill>
        </a:ln>
      </c:spPr>
    </c:plotArea>
    <c:legend>
      <c:legendPos val="b"/>
      <c:overlay val="0"/>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Female</c:v>
          </c:tx>
          <c:spPr>
            <a:solidFill>
              <a:schemeClr val="tx2">
                <a:lumMod val="75000"/>
              </a:schemeClr>
            </a:solidFill>
          </c:spPr>
          <c:invertIfNegative val="0"/>
          <c:cat>
            <c:strRef>
              <c:f>'Chart 3.07'!$C$28:$I$28</c:f>
              <c:strCache>
                <c:ptCount val="7"/>
                <c:pt idx="0">
                  <c:v>Disapplied</c:v>
                </c:pt>
                <c:pt idx="1">
                  <c:v>Absent</c:v>
                </c:pt>
                <c:pt idx="2">
                  <c:v>Below 1</c:v>
                </c:pt>
                <c:pt idx="3">
                  <c:v>Outcome 1</c:v>
                </c:pt>
                <c:pt idx="4">
                  <c:v>Outcome 2</c:v>
                </c:pt>
                <c:pt idx="5">
                  <c:v>Outcome 3</c:v>
                </c:pt>
                <c:pt idx="6">
                  <c:v>Outcome 4+</c:v>
                </c:pt>
              </c:strCache>
            </c:strRef>
          </c:cat>
          <c:val>
            <c:numLit>
              <c:formatCode>General</c:formatCode>
              <c:ptCount val="7"/>
              <c:pt idx="0">
                <c:v>0.1</c:v>
              </c:pt>
              <c:pt idx="1">
                <c:v>0.5</c:v>
              </c:pt>
              <c:pt idx="2">
                <c:v>5.8</c:v>
              </c:pt>
              <c:pt idx="3">
                <c:v>16.3</c:v>
              </c:pt>
              <c:pt idx="4">
                <c:v>48.5</c:v>
              </c:pt>
              <c:pt idx="5">
                <c:v>26.7</c:v>
              </c:pt>
              <c:pt idx="6">
                <c:v>2.1</c:v>
              </c:pt>
            </c:numLit>
          </c:val>
        </c:ser>
        <c:ser>
          <c:idx val="1"/>
          <c:order val="1"/>
          <c:tx>
            <c:v>Male</c:v>
          </c:tx>
          <c:spPr>
            <a:solidFill>
              <a:schemeClr val="tx2">
                <a:lumMod val="60000"/>
                <a:lumOff val="40000"/>
              </a:schemeClr>
            </a:solidFill>
          </c:spPr>
          <c:invertIfNegative val="0"/>
          <c:cat>
            <c:strRef>
              <c:f>'Chart 3.07'!$C$28:$I$28</c:f>
              <c:strCache>
                <c:ptCount val="7"/>
                <c:pt idx="0">
                  <c:v>Disapplied</c:v>
                </c:pt>
                <c:pt idx="1">
                  <c:v>Absent</c:v>
                </c:pt>
                <c:pt idx="2">
                  <c:v>Below 1</c:v>
                </c:pt>
                <c:pt idx="3">
                  <c:v>Outcome 1</c:v>
                </c:pt>
                <c:pt idx="4">
                  <c:v>Outcome 2</c:v>
                </c:pt>
                <c:pt idx="5">
                  <c:v>Outcome 3</c:v>
                </c:pt>
                <c:pt idx="6">
                  <c:v>Outcome 4+</c:v>
                </c:pt>
              </c:strCache>
            </c:strRef>
          </c:cat>
          <c:val>
            <c:numLit>
              <c:formatCode>General</c:formatCode>
              <c:ptCount val="7"/>
              <c:pt idx="0">
                <c:v>0.2</c:v>
              </c:pt>
              <c:pt idx="1">
                <c:v>0.6</c:v>
              </c:pt>
              <c:pt idx="2">
                <c:v>11.6</c:v>
              </c:pt>
              <c:pt idx="3">
                <c:v>23.3</c:v>
              </c:pt>
              <c:pt idx="4">
                <c:v>46.7</c:v>
              </c:pt>
              <c:pt idx="5">
                <c:v>16.5</c:v>
              </c:pt>
              <c:pt idx="6">
                <c:v>1.1000000000000001</c:v>
              </c:pt>
            </c:numLit>
          </c:val>
        </c:ser>
        <c:ser>
          <c:idx val="2"/>
          <c:order val="2"/>
          <c:tx>
            <c:v>Both</c:v>
          </c:tx>
          <c:spPr>
            <a:solidFill>
              <a:schemeClr val="tx2">
                <a:lumMod val="40000"/>
                <a:lumOff val="60000"/>
              </a:schemeClr>
            </a:solidFill>
          </c:spPr>
          <c:invertIfNegative val="0"/>
          <c:dLbls>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'Chart 3.07'!$C$28:$I$28</c:f>
              <c:strCache>
                <c:ptCount val="7"/>
                <c:pt idx="0">
                  <c:v>Disapplied</c:v>
                </c:pt>
                <c:pt idx="1">
                  <c:v>Absent</c:v>
                </c:pt>
                <c:pt idx="2">
                  <c:v>Below 1</c:v>
                </c:pt>
                <c:pt idx="3">
                  <c:v>Outcome 1</c:v>
                </c:pt>
                <c:pt idx="4">
                  <c:v>Outcome 2</c:v>
                </c:pt>
                <c:pt idx="5">
                  <c:v>Outcome 3</c:v>
                </c:pt>
                <c:pt idx="6">
                  <c:v>Outcome 4+</c:v>
                </c:pt>
              </c:strCache>
            </c:strRef>
          </c:cat>
          <c:val>
            <c:numLit>
              <c:formatCode>General</c:formatCode>
              <c:ptCount val="7"/>
              <c:pt idx="0">
                <c:v>0.1</c:v>
              </c:pt>
              <c:pt idx="1">
                <c:v>0.5</c:v>
              </c:pt>
              <c:pt idx="2">
                <c:v>8.8000000000000007</c:v>
              </c:pt>
              <c:pt idx="3">
                <c:v>19.899999999999999</c:v>
              </c:pt>
              <c:pt idx="4">
                <c:v>47.6</c:v>
              </c:pt>
              <c:pt idx="5">
                <c:v>21.5</c:v>
              </c:pt>
              <c:pt idx="6">
                <c:v>1.6</c:v>
              </c:pt>
            </c:numLit>
          </c:val>
        </c:ser>
        <c:dLbls>
          <c:showLegendKey val="0"/>
          <c:showVal val="0"/>
          <c:showCatName val="0"/>
          <c:showSerName val="0"/>
          <c:showPercent val="0"/>
          <c:showBubbleSize val="0"/>
        </c:dLbls>
        <c:gapWidth val="150"/>
        <c:axId val="341398656"/>
        <c:axId val="341400192"/>
      </c:barChart>
      <c:catAx>
        <c:axId val="341398656"/>
        <c:scaling>
          <c:orientation val="minMax"/>
        </c:scaling>
        <c:delete val="0"/>
        <c:axPos val="b"/>
        <c:majorTickMark val="none"/>
        <c:minorTickMark val="none"/>
        <c:tickLblPos val="nextTo"/>
        <c:crossAx val="341400192"/>
        <c:crosses val="autoZero"/>
        <c:auto val="1"/>
        <c:lblAlgn val="ctr"/>
        <c:lblOffset val="100"/>
        <c:noMultiLvlLbl val="0"/>
      </c:catAx>
      <c:valAx>
        <c:axId val="341400192"/>
        <c:scaling>
          <c:orientation val="minMax"/>
        </c:scaling>
        <c:delete val="0"/>
        <c:axPos val="l"/>
        <c:majorGridlines/>
        <c:title>
          <c:tx>
            <c:rich>
              <a:bodyPr/>
              <a:lstStyle/>
              <a:p>
                <a:pPr>
                  <a:defRPr/>
                </a:pPr>
                <a:r>
                  <a:rPr lang="en-GB"/>
                  <a:t>Percent</a:t>
                </a:r>
                <a:r>
                  <a:rPr lang="en-GB" baseline="0"/>
                  <a:t> of pupils</a:t>
                </a:r>
                <a:endParaRPr lang="en-GB"/>
              </a:p>
            </c:rich>
          </c:tx>
          <c:layout/>
          <c:overlay val="0"/>
        </c:title>
        <c:numFmt formatCode="General" sourceLinked="1"/>
        <c:majorTickMark val="none"/>
        <c:minorTickMark val="none"/>
        <c:tickLblPos val="nextTo"/>
        <c:crossAx val="341398656"/>
        <c:crosses val="autoZero"/>
        <c:crossBetween val="between"/>
      </c:valAx>
      <c:spPr>
        <a:ln>
          <a:solidFill>
            <a:sysClr val="windowText" lastClr="000000"/>
          </a:solidFill>
        </a:ln>
      </c:spPr>
    </c:plotArea>
    <c:legend>
      <c:legendPos val="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9897995495232E-2"/>
          <c:y val="2.1462096901789993E-2"/>
          <c:w val="0.90658083007488965"/>
          <c:h val="0.7855465451833118"/>
        </c:manualLayout>
      </c:layout>
      <c:lineChart>
        <c:grouping val="standard"/>
        <c:varyColors val="0"/>
        <c:ser>
          <c:idx val="0"/>
          <c:order val="0"/>
          <c:tx>
            <c:strRef>
              <c:f>'Chart 1.02'!$B$34</c:f>
              <c:strCache>
                <c:ptCount val="1"/>
                <c:pt idx="0">
                  <c:v>UK</c:v>
                </c:pt>
              </c:strCache>
            </c:strRef>
          </c:tx>
          <c:marker>
            <c:symbol val="none"/>
          </c:marker>
          <c:cat>
            <c:strRef>
              <c:f>'Chart 1.02'!$A$35:$A$267</c:f>
              <c:strCache>
                <c:ptCount val="233"/>
                <c:pt idx="0">
                  <c:v>Jan-Mar 1999</c:v>
                </c:pt>
                <c:pt idx="1">
                  <c:v>Feb-Apr 1999</c:v>
                </c:pt>
                <c:pt idx="2">
                  <c:v>Mar-May 1999</c:v>
                </c:pt>
                <c:pt idx="3">
                  <c:v>Apr-Jun 1999</c:v>
                </c:pt>
                <c:pt idx="4">
                  <c:v>May-Jul 1999</c:v>
                </c:pt>
                <c:pt idx="5">
                  <c:v>Jun-Aug 1999</c:v>
                </c:pt>
                <c:pt idx="6">
                  <c:v>Jul-Sep 1999</c:v>
                </c:pt>
                <c:pt idx="7">
                  <c:v>Aug-Oct 1999</c:v>
                </c:pt>
                <c:pt idx="8">
                  <c:v>Sep-Nov 1999</c:v>
                </c:pt>
                <c:pt idx="9">
                  <c:v>Oct-Dec 1999</c:v>
                </c:pt>
                <c:pt idx="10">
                  <c:v>Nov-Jan 2000</c:v>
                </c:pt>
                <c:pt idx="11">
                  <c:v>Dec-Feb 2000</c:v>
                </c:pt>
                <c:pt idx="12">
                  <c:v>Jan-Mar 2000</c:v>
                </c:pt>
                <c:pt idx="13">
                  <c:v>Feb-Apr 2000</c:v>
                </c:pt>
                <c:pt idx="14">
                  <c:v>Mar-May 2000</c:v>
                </c:pt>
                <c:pt idx="15">
                  <c:v>Apr-Jun 2000</c:v>
                </c:pt>
                <c:pt idx="16">
                  <c:v>May-Jul 2000</c:v>
                </c:pt>
                <c:pt idx="17">
                  <c:v>Jun-Aug 2000</c:v>
                </c:pt>
                <c:pt idx="18">
                  <c:v>Jul-Sep 2000</c:v>
                </c:pt>
                <c:pt idx="19">
                  <c:v>Aug-Oct 2000</c:v>
                </c:pt>
                <c:pt idx="20">
                  <c:v>Sep-Nov 2000</c:v>
                </c:pt>
                <c:pt idx="21">
                  <c:v>Oct-Dec 2000</c:v>
                </c:pt>
                <c:pt idx="22">
                  <c:v>Nov-Jan 2001</c:v>
                </c:pt>
                <c:pt idx="23">
                  <c:v>Dec-Feb 2001</c:v>
                </c:pt>
                <c:pt idx="24">
                  <c:v>Jan-Mar 2001</c:v>
                </c:pt>
                <c:pt idx="25">
                  <c:v>Feb-Apr 2001</c:v>
                </c:pt>
                <c:pt idx="26">
                  <c:v>Mar-May 2001</c:v>
                </c:pt>
                <c:pt idx="27">
                  <c:v>Apr-Jun 2001</c:v>
                </c:pt>
                <c:pt idx="28">
                  <c:v>May-Jul 2001</c:v>
                </c:pt>
                <c:pt idx="29">
                  <c:v>Jun-Aug 2001</c:v>
                </c:pt>
                <c:pt idx="30">
                  <c:v>Jul-Sep 2001</c:v>
                </c:pt>
                <c:pt idx="31">
                  <c:v>Aug-Oct 2001</c:v>
                </c:pt>
                <c:pt idx="32">
                  <c:v>Sep-Nov 2001</c:v>
                </c:pt>
                <c:pt idx="33">
                  <c:v>Oct-Dec 2001</c:v>
                </c:pt>
                <c:pt idx="34">
                  <c:v>Nov-Jan 2002</c:v>
                </c:pt>
                <c:pt idx="35">
                  <c:v>Dec-Feb 2002</c:v>
                </c:pt>
                <c:pt idx="36">
                  <c:v>Jan-Mar 2002</c:v>
                </c:pt>
                <c:pt idx="37">
                  <c:v>Feb-Apr 2002</c:v>
                </c:pt>
                <c:pt idx="38">
                  <c:v>Mar-May 2002</c:v>
                </c:pt>
                <c:pt idx="39">
                  <c:v>Apr-Jun 2002</c:v>
                </c:pt>
                <c:pt idx="40">
                  <c:v>May-Jul 2002</c:v>
                </c:pt>
                <c:pt idx="41">
                  <c:v>Jun-Aug 2002</c:v>
                </c:pt>
                <c:pt idx="42">
                  <c:v>Jul-Sep 2002</c:v>
                </c:pt>
                <c:pt idx="43">
                  <c:v>Aug-Oct 2002</c:v>
                </c:pt>
                <c:pt idx="44">
                  <c:v>Sep-Nov 2002</c:v>
                </c:pt>
                <c:pt idx="45">
                  <c:v>Oct-Dec 2002</c:v>
                </c:pt>
                <c:pt idx="46">
                  <c:v>Nov-Jan 2003</c:v>
                </c:pt>
                <c:pt idx="47">
                  <c:v>Dec-Feb 2003</c:v>
                </c:pt>
                <c:pt idx="48">
                  <c:v>Jan-Mar 2003</c:v>
                </c:pt>
                <c:pt idx="49">
                  <c:v>Feb-Apr 2003</c:v>
                </c:pt>
                <c:pt idx="50">
                  <c:v>Mar-May 2003</c:v>
                </c:pt>
                <c:pt idx="51">
                  <c:v>Apr-Jun 2003</c:v>
                </c:pt>
                <c:pt idx="52">
                  <c:v>May-Jul 2003</c:v>
                </c:pt>
                <c:pt idx="53">
                  <c:v>Jun-Aug 2003</c:v>
                </c:pt>
                <c:pt idx="54">
                  <c:v>Jul-Sep 2003</c:v>
                </c:pt>
                <c:pt idx="55">
                  <c:v>Aug-Oct 2003</c:v>
                </c:pt>
                <c:pt idx="56">
                  <c:v>Sep-Nov 2003</c:v>
                </c:pt>
                <c:pt idx="57">
                  <c:v>Oct-Dec 2003</c:v>
                </c:pt>
                <c:pt idx="58">
                  <c:v>Nov-Jan 2004</c:v>
                </c:pt>
                <c:pt idx="59">
                  <c:v>Dec-Feb 2004</c:v>
                </c:pt>
                <c:pt idx="60">
                  <c:v>Jan-Mar 2004</c:v>
                </c:pt>
                <c:pt idx="61">
                  <c:v>Feb-Apr 2004</c:v>
                </c:pt>
                <c:pt idx="62">
                  <c:v>Mar-May 2004</c:v>
                </c:pt>
                <c:pt idx="63">
                  <c:v>Apr-Jun 2004</c:v>
                </c:pt>
                <c:pt idx="64">
                  <c:v>May-Jul 2004</c:v>
                </c:pt>
                <c:pt idx="65">
                  <c:v>Jun-Aug 2004</c:v>
                </c:pt>
                <c:pt idx="66">
                  <c:v>Jul-Sep 2004</c:v>
                </c:pt>
                <c:pt idx="67">
                  <c:v>Aug-Oct 2004</c:v>
                </c:pt>
                <c:pt idx="68">
                  <c:v>Sep-Nov 2004</c:v>
                </c:pt>
                <c:pt idx="69">
                  <c:v>Oct-Dec 2004</c:v>
                </c:pt>
                <c:pt idx="70">
                  <c:v>Nov-Jan 2005</c:v>
                </c:pt>
                <c:pt idx="71">
                  <c:v>Dec-Feb 2005</c:v>
                </c:pt>
                <c:pt idx="72">
                  <c:v>Jan-Mar 2005</c:v>
                </c:pt>
                <c:pt idx="73">
                  <c:v>Feb-Apr 2005</c:v>
                </c:pt>
                <c:pt idx="74">
                  <c:v>Mar-May 2005</c:v>
                </c:pt>
                <c:pt idx="75">
                  <c:v>Apr-Jun 2005</c:v>
                </c:pt>
                <c:pt idx="76">
                  <c:v>May-Jul 2005</c:v>
                </c:pt>
                <c:pt idx="77">
                  <c:v>Jun-Aug 2005</c:v>
                </c:pt>
                <c:pt idx="78">
                  <c:v>Jul-Sep 2005</c:v>
                </c:pt>
                <c:pt idx="79">
                  <c:v>Aug-Oct 2005</c:v>
                </c:pt>
                <c:pt idx="80">
                  <c:v>Sep-Nov 2005</c:v>
                </c:pt>
                <c:pt idx="81">
                  <c:v>Oct-Dec 2005</c:v>
                </c:pt>
                <c:pt idx="82">
                  <c:v>Nov-Jan 2006</c:v>
                </c:pt>
                <c:pt idx="83">
                  <c:v>Dec-Feb 2006</c:v>
                </c:pt>
                <c:pt idx="84">
                  <c:v>Jan-Mar 2006</c:v>
                </c:pt>
                <c:pt idx="85">
                  <c:v>Feb-Apr 2006</c:v>
                </c:pt>
                <c:pt idx="86">
                  <c:v>Mar-May 2006</c:v>
                </c:pt>
                <c:pt idx="87">
                  <c:v>Apr-Jun 2006</c:v>
                </c:pt>
                <c:pt idx="88">
                  <c:v>May-Jul 2006</c:v>
                </c:pt>
                <c:pt idx="89">
                  <c:v>Jun-Aug 2006</c:v>
                </c:pt>
                <c:pt idx="90">
                  <c:v>Jul-Sep 2006</c:v>
                </c:pt>
                <c:pt idx="91">
                  <c:v>Aug-Oct 2006</c:v>
                </c:pt>
                <c:pt idx="92">
                  <c:v>Sep-Nov 2006</c:v>
                </c:pt>
                <c:pt idx="93">
                  <c:v>Oct-Dec 2006</c:v>
                </c:pt>
                <c:pt idx="94">
                  <c:v>Nov-Jan 2007</c:v>
                </c:pt>
                <c:pt idx="95">
                  <c:v>Dec-Feb 2007</c:v>
                </c:pt>
                <c:pt idx="96">
                  <c:v>Jan-Mar 2007</c:v>
                </c:pt>
                <c:pt idx="97">
                  <c:v>Feb-Apr 2007</c:v>
                </c:pt>
                <c:pt idx="98">
                  <c:v>Mar-May 2007</c:v>
                </c:pt>
                <c:pt idx="99">
                  <c:v>Apr-Jun 2007</c:v>
                </c:pt>
                <c:pt idx="100">
                  <c:v>May-Jul 2007</c:v>
                </c:pt>
                <c:pt idx="101">
                  <c:v>Jun-Aug 2007</c:v>
                </c:pt>
                <c:pt idx="102">
                  <c:v>Jul-Sep 2007</c:v>
                </c:pt>
                <c:pt idx="103">
                  <c:v>Aug-Oct 2007</c:v>
                </c:pt>
                <c:pt idx="104">
                  <c:v>Sep-Nov 2007</c:v>
                </c:pt>
                <c:pt idx="105">
                  <c:v>Oct-Dec 2007</c:v>
                </c:pt>
                <c:pt idx="106">
                  <c:v>Nov-Jan 2008</c:v>
                </c:pt>
                <c:pt idx="107">
                  <c:v>Dec-Feb 2008</c:v>
                </c:pt>
                <c:pt idx="108">
                  <c:v>Jan-Mar 2008</c:v>
                </c:pt>
                <c:pt idx="109">
                  <c:v>Feb-Apr 2008</c:v>
                </c:pt>
                <c:pt idx="110">
                  <c:v>Mar-May 2008</c:v>
                </c:pt>
                <c:pt idx="111">
                  <c:v>Apr-Jun 2008</c:v>
                </c:pt>
                <c:pt idx="112">
                  <c:v>May-Jul 2008</c:v>
                </c:pt>
                <c:pt idx="113">
                  <c:v>Jun-Aug 2008</c:v>
                </c:pt>
                <c:pt idx="114">
                  <c:v>Jul-Sep 2008</c:v>
                </c:pt>
                <c:pt idx="115">
                  <c:v>Aug-Oct 2008</c:v>
                </c:pt>
                <c:pt idx="116">
                  <c:v>Sep-Nov 2008</c:v>
                </c:pt>
                <c:pt idx="117">
                  <c:v>Oct-Dec 2008</c:v>
                </c:pt>
                <c:pt idx="118">
                  <c:v>Nov-Jan 2009</c:v>
                </c:pt>
                <c:pt idx="119">
                  <c:v>Dec-Feb 2009</c:v>
                </c:pt>
                <c:pt idx="120">
                  <c:v>Jan-Mar 2009</c:v>
                </c:pt>
                <c:pt idx="121">
                  <c:v>Feb-Apr 2009</c:v>
                </c:pt>
                <c:pt idx="122">
                  <c:v>Mar-May 2009</c:v>
                </c:pt>
                <c:pt idx="123">
                  <c:v>Apr-Jun 2009</c:v>
                </c:pt>
                <c:pt idx="124">
                  <c:v>May-Jul 2009</c:v>
                </c:pt>
                <c:pt idx="125">
                  <c:v>Jun-Aug 2009</c:v>
                </c:pt>
                <c:pt idx="126">
                  <c:v>Jul-Sep 2009</c:v>
                </c:pt>
                <c:pt idx="127">
                  <c:v>Aug-Oct 2009</c:v>
                </c:pt>
                <c:pt idx="128">
                  <c:v>Sep-Nov 2009</c:v>
                </c:pt>
                <c:pt idx="129">
                  <c:v>Oct-Dec 2009</c:v>
                </c:pt>
                <c:pt idx="130">
                  <c:v>Nov-Jan 2010</c:v>
                </c:pt>
                <c:pt idx="131">
                  <c:v>Dec-Feb 2010</c:v>
                </c:pt>
                <c:pt idx="132">
                  <c:v>Jan-Mar 2010</c:v>
                </c:pt>
                <c:pt idx="133">
                  <c:v>Feb-Apr 2010</c:v>
                </c:pt>
                <c:pt idx="134">
                  <c:v>Mar-May 2010</c:v>
                </c:pt>
                <c:pt idx="135">
                  <c:v>Apr-Jun 2010</c:v>
                </c:pt>
                <c:pt idx="136">
                  <c:v>May-Jul 2010</c:v>
                </c:pt>
                <c:pt idx="137">
                  <c:v>Jun-Aug 2010</c:v>
                </c:pt>
                <c:pt idx="138">
                  <c:v>Jul-Sep 2010</c:v>
                </c:pt>
                <c:pt idx="139">
                  <c:v>Aug-Oct 2010</c:v>
                </c:pt>
                <c:pt idx="140">
                  <c:v>Sep-Nov 2010</c:v>
                </c:pt>
                <c:pt idx="141">
                  <c:v>Oct-Dec 2010</c:v>
                </c:pt>
                <c:pt idx="142">
                  <c:v>Nov-Jan 2011</c:v>
                </c:pt>
                <c:pt idx="143">
                  <c:v>Dec-Feb 2011</c:v>
                </c:pt>
                <c:pt idx="144">
                  <c:v>Jan-Mar 2011</c:v>
                </c:pt>
                <c:pt idx="145">
                  <c:v>Feb-Apr 2011</c:v>
                </c:pt>
                <c:pt idx="146">
                  <c:v>Mar-May 2011</c:v>
                </c:pt>
                <c:pt idx="147">
                  <c:v>Apr-Jun 2011</c:v>
                </c:pt>
                <c:pt idx="148">
                  <c:v>May-Jul 2011</c:v>
                </c:pt>
                <c:pt idx="149">
                  <c:v>Jun-Aug 2011</c:v>
                </c:pt>
                <c:pt idx="150">
                  <c:v>Jul-Sep 2011</c:v>
                </c:pt>
                <c:pt idx="151">
                  <c:v>Aug-Oct 2011</c:v>
                </c:pt>
                <c:pt idx="152">
                  <c:v>Sep-Nov 2011</c:v>
                </c:pt>
                <c:pt idx="153">
                  <c:v>Oct-Dec 2011</c:v>
                </c:pt>
                <c:pt idx="154">
                  <c:v>Nov-Jan 2012</c:v>
                </c:pt>
                <c:pt idx="155">
                  <c:v>Dec-Feb 2012</c:v>
                </c:pt>
                <c:pt idx="156">
                  <c:v>Jan-Mar 2012</c:v>
                </c:pt>
                <c:pt idx="157">
                  <c:v>Feb-Apr 2012</c:v>
                </c:pt>
                <c:pt idx="158">
                  <c:v>Mar-May 2012</c:v>
                </c:pt>
                <c:pt idx="159">
                  <c:v>Apr-Jun 2012</c:v>
                </c:pt>
                <c:pt idx="160">
                  <c:v>May-Jul 2012</c:v>
                </c:pt>
                <c:pt idx="161">
                  <c:v>Jun-Aug 2012</c:v>
                </c:pt>
                <c:pt idx="162">
                  <c:v>Jul-Sep 2012</c:v>
                </c:pt>
                <c:pt idx="163">
                  <c:v>Aug-Oct 2012</c:v>
                </c:pt>
                <c:pt idx="164">
                  <c:v>Sep-Nov 2012</c:v>
                </c:pt>
                <c:pt idx="165">
                  <c:v>Oct-Dec 2012</c:v>
                </c:pt>
                <c:pt idx="166">
                  <c:v>Nov-Jan 2013</c:v>
                </c:pt>
                <c:pt idx="167">
                  <c:v>Dec-Feb 2013</c:v>
                </c:pt>
                <c:pt idx="168">
                  <c:v>Jan-Mar 2013</c:v>
                </c:pt>
                <c:pt idx="169">
                  <c:v>Feb-Apr 2013</c:v>
                </c:pt>
                <c:pt idx="170">
                  <c:v>Mar-May 2013</c:v>
                </c:pt>
                <c:pt idx="171">
                  <c:v>Apr-Jun 2013</c:v>
                </c:pt>
                <c:pt idx="172">
                  <c:v>May-Jul 2013</c:v>
                </c:pt>
                <c:pt idx="173">
                  <c:v>Jun-Aug 2013</c:v>
                </c:pt>
                <c:pt idx="174">
                  <c:v>Jul-Sep 2013</c:v>
                </c:pt>
                <c:pt idx="175">
                  <c:v>Aug-Oct 2013</c:v>
                </c:pt>
                <c:pt idx="176">
                  <c:v>Sep-Nov 2013</c:v>
                </c:pt>
                <c:pt idx="177">
                  <c:v>Oct-Dec 2013 </c:v>
                </c:pt>
                <c:pt idx="178">
                  <c:v>Nov-Jan 2014</c:v>
                </c:pt>
                <c:pt idx="179">
                  <c:v>Dec-Feb 2014</c:v>
                </c:pt>
                <c:pt idx="180">
                  <c:v>Jan-Mar 2014</c:v>
                </c:pt>
                <c:pt idx="181">
                  <c:v>Feb-Apr 2014</c:v>
                </c:pt>
                <c:pt idx="182">
                  <c:v>Mar-May 2014</c:v>
                </c:pt>
                <c:pt idx="183">
                  <c:v>Apr-Jun 2014</c:v>
                </c:pt>
                <c:pt idx="184">
                  <c:v>May-Jul 2014</c:v>
                </c:pt>
                <c:pt idx="185">
                  <c:v>Jun-Aug 2014</c:v>
                </c:pt>
                <c:pt idx="186">
                  <c:v>Jul-Sep 2014</c:v>
                </c:pt>
                <c:pt idx="187">
                  <c:v>Aug-Oct 2014</c:v>
                </c:pt>
                <c:pt idx="188">
                  <c:v>Sep-Nov 2014</c:v>
                </c:pt>
                <c:pt idx="189">
                  <c:v>Oct-Dec 2014</c:v>
                </c:pt>
                <c:pt idx="190">
                  <c:v>Nov-Jan 2015</c:v>
                </c:pt>
                <c:pt idx="191">
                  <c:v>Dec-Feb 2015</c:v>
                </c:pt>
                <c:pt idx="192">
                  <c:v>Jan-Mar 2015</c:v>
                </c:pt>
                <c:pt idx="193">
                  <c:v>Feb-Apr 2015</c:v>
                </c:pt>
                <c:pt idx="194">
                  <c:v>Mar-May 2015</c:v>
                </c:pt>
                <c:pt idx="195">
                  <c:v>Apr-Jun 2015</c:v>
                </c:pt>
                <c:pt idx="196">
                  <c:v>May-Jul 2015</c:v>
                </c:pt>
                <c:pt idx="197">
                  <c:v>Jun-Aug 2015</c:v>
                </c:pt>
                <c:pt idx="198">
                  <c:v>Jul-Sep 2015</c:v>
                </c:pt>
                <c:pt idx="199">
                  <c:v>Aug-Oct 2015</c:v>
                </c:pt>
                <c:pt idx="200">
                  <c:v>Sep-Nov 2015</c:v>
                </c:pt>
                <c:pt idx="201">
                  <c:v>Oct-Dec 2015</c:v>
                </c:pt>
                <c:pt idx="202">
                  <c:v>Nov-Jan 2016</c:v>
                </c:pt>
                <c:pt idx="203">
                  <c:v>Dec-Feb 2016</c:v>
                </c:pt>
                <c:pt idx="204">
                  <c:v>Jan-Mar 2016</c:v>
                </c:pt>
                <c:pt idx="205">
                  <c:v>Feb-Apr 2016</c:v>
                </c:pt>
                <c:pt idx="206">
                  <c:v>Mar-May 2016</c:v>
                </c:pt>
                <c:pt idx="207">
                  <c:v>Apr-Jun 2016</c:v>
                </c:pt>
                <c:pt idx="208">
                  <c:v>May-Jul 2016</c:v>
                </c:pt>
                <c:pt idx="209">
                  <c:v>Jun-Aug 2016</c:v>
                </c:pt>
                <c:pt idx="210">
                  <c:v>Jul-Sep 2016</c:v>
                </c:pt>
                <c:pt idx="211">
                  <c:v>Aug-Oct 2016</c:v>
                </c:pt>
                <c:pt idx="212">
                  <c:v>Sep-Nov 2016</c:v>
                </c:pt>
                <c:pt idx="213">
                  <c:v>Oct-Dec 2016</c:v>
                </c:pt>
                <c:pt idx="214">
                  <c:v>Nov-Jan 2017</c:v>
                </c:pt>
                <c:pt idx="215">
                  <c:v>Dec-Feb 2017</c:v>
                </c:pt>
                <c:pt idx="216">
                  <c:v>Jan-Mar 2017</c:v>
                </c:pt>
                <c:pt idx="217">
                  <c:v>Feb-Apr 2017</c:v>
                </c:pt>
                <c:pt idx="218">
                  <c:v>Mar-May 2017</c:v>
                </c:pt>
                <c:pt idx="219">
                  <c:v>Apr-Jun 2017</c:v>
                </c:pt>
                <c:pt idx="220">
                  <c:v>May-Jul 2017</c:v>
                </c:pt>
                <c:pt idx="221">
                  <c:v>Jun-Aug 2017</c:v>
                </c:pt>
                <c:pt idx="222">
                  <c:v>Jul-Sep 2017</c:v>
                </c:pt>
                <c:pt idx="223">
                  <c:v>Aug-Oct 2017</c:v>
                </c:pt>
                <c:pt idx="224">
                  <c:v>Sep-Nov 2017</c:v>
                </c:pt>
                <c:pt idx="225">
                  <c:v>Oct-Dec 2017</c:v>
                </c:pt>
                <c:pt idx="226">
                  <c:v>Nov-Jan 2017</c:v>
                </c:pt>
                <c:pt idx="227">
                  <c:v>Dec-Feb 2017</c:v>
                </c:pt>
                <c:pt idx="228">
                  <c:v>Jan-Mar 2018</c:v>
                </c:pt>
                <c:pt idx="229">
                  <c:v>Feb-Apr 2018</c:v>
                </c:pt>
                <c:pt idx="230">
                  <c:v>Mar-May 2018</c:v>
                </c:pt>
                <c:pt idx="231">
                  <c:v>Apr-Jun 2018</c:v>
                </c:pt>
                <c:pt idx="232">
                  <c:v>May-Jul 2018</c:v>
                </c:pt>
              </c:strCache>
            </c:strRef>
          </c:cat>
          <c:val>
            <c:numRef>
              <c:f>'Chart 1.02'!$B$35:$B$267</c:f>
              <c:numCache>
                <c:formatCode>#.0</c:formatCode>
                <c:ptCount val="233"/>
                <c:pt idx="0">
                  <c:v>71.858976543688001</c:v>
                </c:pt>
                <c:pt idx="1">
                  <c:v>71.827689181094001</c:v>
                </c:pt>
                <c:pt idx="2">
                  <c:v>71.812152648831997</c:v>
                </c:pt>
                <c:pt idx="3">
                  <c:v>71.887292601176</c:v>
                </c:pt>
                <c:pt idx="4">
                  <c:v>71.927159467476997</c:v>
                </c:pt>
                <c:pt idx="5">
                  <c:v>72.025939259864998</c:v>
                </c:pt>
                <c:pt idx="6">
                  <c:v>72.117452725819007</c:v>
                </c:pt>
                <c:pt idx="7">
                  <c:v>72.074338058381002</c:v>
                </c:pt>
                <c:pt idx="8">
                  <c:v>72.195486302608003</c:v>
                </c:pt>
                <c:pt idx="9">
                  <c:v>72.273225725328004</c:v>
                </c:pt>
                <c:pt idx="10">
                  <c:v>72.204558557045999</c:v>
                </c:pt>
                <c:pt idx="11">
                  <c:v>72.161571621939999</c:v>
                </c:pt>
                <c:pt idx="12">
                  <c:v>72.264775930837004</c:v>
                </c:pt>
                <c:pt idx="13">
                  <c:v>72.343394764699994</c:v>
                </c:pt>
                <c:pt idx="14">
                  <c:v>72.435377733256999</c:v>
                </c:pt>
                <c:pt idx="15">
                  <c:v>72.475112632570003</c:v>
                </c:pt>
                <c:pt idx="16">
                  <c:v>72.595010562772998</c:v>
                </c:pt>
                <c:pt idx="17">
                  <c:v>72.669425477358004</c:v>
                </c:pt>
                <c:pt idx="18">
                  <c:v>72.626885669697003</c:v>
                </c:pt>
                <c:pt idx="19">
                  <c:v>72.506114963678002</c:v>
                </c:pt>
                <c:pt idx="20">
                  <c:v>72.426823786089997</c:v>
                </c:pt>
                <c:pt idx="21">
                  <c:v>72.501314376118003</c:v>
                </c:pt>
                <c:pt idx="22">
                  <c:v>72.719950028514006</c:v>
                </c:pt>
                <c:pt idx="23">
                  <c:v>72.634000664707997</c:v>
                </c:pt>
                <c:pt idx="24">
                  <c:v>72.641435225856</c:v>
                </c:pt>
                <c:pt idx="25">
                  <c:v>72.698922780179004</c:v>
                </c:pt>
                <c:pt idx="26">
                  <c:v>72.736546709915999</c:v>
                </c:pt>
                <c:pt idx="27">
                  <c:v>72.679331875607005</c:v>
                </c:pt>
                <c:pt idx="28">
                  <c:v>72.582916131313993</c:v>
                </c:pt>
                <c:pt idx="29">
                  <c:v>72.596991093390997</c:v>
                </c:pt>
                <c:pt idx="30">
                  <c:v>72.529433652731996</c:v>
                </c:pt>
                <c:pt idx="31">
                  <c:v>72.536102354933007</c:v>
                </c:pt>
                <c:pt idx="32">
                  <c:v>72.611650687559006</c:v>
                </c:pt>
                <c:pt idx="33">
                  <c:v>72.581715750656002</c:v>
                </c:pt>
                <c:pt idx="34">
                  <c:v>72.466320883029994</c:v>
                </c:pt>
                <c:pt idx="35">
                  <c:v>72.462940396511996</c:v>
                </c:pt>
                <c:pt idx="36">
                  <c:v>72.456950813939002</c:v>
                </c:pt>
                <c:pt idx="37">
                  <c:v>72.571256538339995</c:v>
                </c:pt>
                <c:pt idx="38">
                  <c:v>72.607305771431996</c:v>
                </c:pt>
                <c:pt idx="39">
                  <c:v>72.684954067617994</c:v>
                </c:pt>
                <c:pt idx="40">
                  <c:v>72.575457678448004</c:v>
                </c:pt>
                <c:pt idx="41">
                  <c:v>72.665490399169997</c:v>
                </c:pt>
                <c:pt idx="42">
                  <c:v>72.571816513963995</c:v>
                </c:pt>
                <c:pt idx="43">
                  <c:v>72.743411995955</c:v>
                </c:pt>
                <c:pt idx="44">
                  <c:v>72.779939144918998</c:v>
                </c:pt>
                <c:pt idx="45">
                  <c:v>72.872228864354994</c:v>
                </c:pt>
                <c:pt idx="46">
                  <c:v>72.754811515274</c:v>
                </c:pt>
                <c:pt idx="47">
                  <c:v>72.635956287081996</c:v>
                </c:pt>
                <c:pt idx="48">
                  <c:v>72.681321704891005</c:v>
                </c:pt>
                <c:pt idx="49">
                  <c:v>72.734629464232995</c:v>
                </c:pt>
                <c:pt idx="50">
                  <c:v>72.825213761623004</c:v>
                </c:pt>
                <c:pt idx="51">
                  <c:v>72.881567822734993</c:v>
                </c:pt>
                <c:pt idx="52">
                  <c:v>72.837587122304996</c:v>
                </c:pt>
                <c:pt idx="53">
                  <c:v>72.755793662409999</c:v>
                </c:pt>
                <c:pt idx="54">
                  <c:v>72.780170645102004</c:v>
                </c:pt>
                <c:pt idx="55">
                  <c:v>72.818039166855996</c:v>
                </c:pt>
                <c:pt idx="56">
                  <c:v>72.812058742508995</c:v>
                </c:pt>
                <c:pt idx="57">
                  <c:v>72.768703373438001</c:v>
                </c:pt>
                <c:pt idx="58">
                  <c:v>72.984376437186995</c:v>
                </c:pt>
                <c:pt idx="59">
                  <c:v>73.04388535148</c:v>
                </c:pt>
                <c:pt idx="60">
                  <c:v>73.034287106305996</c:v>
                </c:pt>
                <c:pt idx="61">
                  <c:v>72.958757815615002</c:v>
                </c:pt>
                <c:pt idx="62">
                  <c:v>72.935440770783998</c:v>
                </c:pt>
                <c:pt idx="63">
                  <c:v>72.878565774631994</c:v>
                </c:pt>
                <c:pt idx="64">
                  <c:v>72.828975275277998</c:v>
                </c:pt>
                <c:pt idx="65">
                  <c:v>72.817381036441006</c:v>
                </c:pt>
                <c:pt idx="66">
                  <c:v>72.867207149622999</c:v>
                </c:pt>
                <c:pt idx="67">
                  <c:v>72.867835585213001</c:v>
                </c:pt>
                <c:pt idx="68">
                  <c:v>72.998572930305002</c:v>
                </c:pt>
                <c:pt idx="69">
                  <c:v>73.041079602823999</c:v>
                </c:pt>
                <c:pt idx="70">
                  <c:v>73.101601195409998</c:v>
                </c:pt>
                <c:pt idx="71">
                  <c:v>73.174624279699998</c:v>
                </c:pt>
                <c:pt idx="72">
                  <c:v>73.077228175510996</c:v>
                </c:pt>
                <c:pt idx="73">
                  <c:v>72.922210691622993</c:v>
                </c:pt>
                <c:pt idx="74">
                  <c:v>72.903141416306994</c:v>
                </c:pt>
                <c:pt idx="75">
                  <c:v>72.894723333499996</c:v>
                </c:pt>
                <c:pt idx="76">
                  <c:v>72.970306458370999</c:v>
                </c:pt>
                <c:pt idx="77">
                  <c:v>73.040760252043995</c:v>
                </c:pt>
                <c:pt idx="78">
                  <c:v>73.045046454878999</c:v>
                </c:pt>
                <c:pt idx="79">
                  <c:v>72.901482926655007</c:v>
                </c:pt>
                <c:pt idx="80">
                  <c:v>72.754238618369996</c:v>
                </c:pt>
                <c:pt idx="81">
                  <c:v>72.673574337882997</c:v>
                </c:pt>
                <c:pt idx="82">
                  <c:v>72.757203056489999</c:v>
                </c:pt>
                <c:pt idx="83">
                  <c:v>72.820951678097003</c:v>
                </c:pt>
                <c:pt idx="84">
                  <c:v>72.904072844080005</c:v>
                </c:pt>
                <c:pt idx="85">
                  <c:v>72.911152561904998</c:v>
                </c:pt>
                <c:pt idx="86">
                  <c:v>72.811788793003998</c:v>
                </c:pt>
                <c:pt idx="87">
                  <c:v>72.843483990487002</c:v>
                </c:pt>
                <c:pt idx="88">
                  <c:v>72.893651384959</c:v>
                </c:pt>
                <c:pt idx="89">
                  <c:v>73.022824330250998</c:v>
                </c:pt>
                <c:pt idx="90">
                  <c:v>72.816943218207996</c:v>
                </c:pt>
                <c:pt idx="91">
                  <c:v>72.779263405864995</c:v>
                </c:pt>
                <c:pt idx="92">
                  <c:v>72.745125142263007</c:v>
                </c:pt>
                <c:pt idx="93">
                  <c:v>72.707340806454994</c:v>
                </c:pt>
                <c:pt idx="94">
                  <c:v>72.631546478391996</c:v>
                </c:pt>
                <c:pt idx="95">
                  <c:v>72.498546365424005</c:v>
                </c:pt>
                <c:pt idx="96">
                  <c:v>72.502343411568006</c:v>
                </c:pt>
                <c:pt idx="97">
                  <c:v>72.535443179905002</c:v>
                </c:pt>
                <c:pt idx="98">
                  <c:v>72.691014317840995</c:v>
                </c:pt>
                <c:pt idx="99">
                  <c:v>72.650895770958996</c:v>
                </c:pt>
                <c:pt idx="100">
                  <c:v>72.637478043325999</c:v>
                </c:pt>
                <c:pt idx="101">
                  <c:v>72.644256639359</c:v>
                </c:pt>
                <c:pt idx="102">
                  <c:v>72.682531882199996</c:v>
                </c:pt>
                <c:pt idx="103">
                  <c:v>72.766931546140995</c:v>
                </c:pt>
                <c:pt idx="104">
                  <c:v>72.829904473650004</c:v>
                </c:pt>
                <c:pt idx="105">
                  <c:v>72.908846710201004</c:v>
                </c:pt>
                <c:pt idx="106">
                  <c:v>72.93198207236</c:v>
                </c:pt>
                <c:pt idx="107">
                  <c:v>73.021002774251002</c:v>
                </c:pt>
                <c:pt idx="108">
                  <c:v>72.975580438682002</c:v>
                </c:pt>
                <c:pt idx="109">
                  <c:v>72.963869861296004</c:v>
                </c:pt>
                <c:pt idx="110">
                  <c:v>73.02716110483</c:v>
                </c:pt>
                <c:pt idx="111">
                  <c:v>72.899783223745999</c:v>
                </c:pt>
                <c:pt idx="112">
                  <c:v>72.787342539936006</c:v>
                </c:pt>
                <c:pt idx="113">
                  <c:v>72.555206823533993</c:v>
                </c:pt>
                <c:pt idx="114">
                  <c:v>72.436360412626996</c:v>
                </c:pt>
                <c:pt idx="115">
                  <c:v>72.280219825448</c:v>
                </c:pt>
                <c:pt idx="116">
                  <c:v>72.291068223184993</c:v>
                </c:pt>
                <c:pt idx="117">
                  <c:v>72.174241721437994</c:v>
                </c:pt>
                <c:pt idx="118">
                  <c:v>72.194176184536005</c:v>
                </c:pt>
                <c:pt idx="119">
                  <c:v>71.881877953355996</c:v>
                </c:pt>
                <c:pt idx="120">
                  <c:v>71.673459332592003</c:v>
                </c:pt>
                <c:pt idx="121">
                  <c:v>71.395851360820004</c:v>
                </c:pt>
                <c:pt idx="122">
                  <c:v>71.049057577414999</c:v>
                </c:pt>
                <c:pt idx="123">
                  <c:v>70.840118937225995</c:v>
                </c:pt>
                <c:pt idx="124">
                  <c:v>70.615063596699002</c:v>
                </c:pt>
                <c:pt idx="125">
                  <c:v>70.660993106345998</c:v>
                </c:pt>
                <c:pt idx="126">
                  <c:v>70.616518350979007</c:v>
                </c:pt>
                <c:pt idx="127">
                  <c:v>70.599551760230995</c:v>
                </c:pt>
                <c:pt idx="128">
                  <c:v>70.579049338263005</c:v>
                </c:pt>
                <c:pt idx="129">
                  <c:v>70.551785584800001</c:v>
                </c:pt>
                <c:pt idx="130">
                  <c:v>70.416351190105999</c:v>
                </c:pt>
                <c:pt idx="131">
                  <c:v>70.280164805452998</c:v>
                </c:pt>
                <c:pt idx="132">
                  <c:v>70.195062335716003</c:v>
                </c:pt>
                <c:pt idx="133">
                  <c:v>70.213583181654997</c:v>
                </c:pt>
                <c:pt idx="134">
                  <c:v>70.397615885140993</c:v>
                </c:pt>
                <c:pt idx="135">
                  <c:v>70.422667390857995</c:v>
                </c:pt>
                <c:pt idx="136">
                  <c:v>70.621486151623998</c:v>
                </c:pt>
                <c:pt idx="137">
                  <c:v>70.638593680387004</c:v>
                </c:pt>
                <c:pt idx="138">
                  <c:v>70.705399556203005</c:v>
                </c:pt>
                <c:pt idx="139">
                  <c:v>70.490409187167998</c:v>
                </c:pt>
                <c:pt idx="140">
                  <c:v>70.338702077893004</c:v>
                </c:pt>
                <c:pt idx="141">
                  <c:v>70.389849408550006</c:v>
                </c:pt>
                <c:pt idx="142">
                  <c:v>70.468865143979002</c:v>
                </c:pt>
                <c:pt idx="143">
                  <c:v>70.586396738483003</c:v>
                </c:pt>
                <c:pt idx="144">
                  <c:v>70.546146885197004</c:v>
                </c:pt>
                <c:pt idx="145">
                  <c:v>70.481744775577994</c:v>
                </c:pt>
                <c:pt idx="146">
                  <c:v>70.512158476248999</c:v>
                </c:pt>
                <c:pt idx="147">
                  <c:v>70.450461862802996</c:v>
                </c:pt>
                <c:pt idx="148">
                  <c:v>70.219556850312003</c:v>
                </c:pt>
                <c:pt idx="149">
                  <c:v>70.194086904344999</c:v>
                </c:pt>
                <c:pt idx="150">
                  <c:v>70.095030984364996</c:v>
                </c:pt>
                <c:pt idx="151">
                  <c:v>70.124104556072993</c:v>
                </c:pt>
                <c:pt idx="152">
                  <c:v>70.135793240186004</c:v>
                </c:pt>
                <c:pt idx="153">
                  <c:v>70.211122562184002</c:v>
                </c:pt>
                <c:pt idx="154">
                  <c:v>70.253114322425006</c:v>
                </c:pt>
                <c:pt idx="155">
                  <c:v>70.327722507499004</c:v>
                </c:pt>
                <c:pt idx="156">
                  <c:v>70.483045369089993</c:v>
                </c:pt>
                <c:pt idx="157">
                  <c:v>70.532047937512999</c:v>
                </c:pt>
                <c:pt idx="158">
                  <c:v>70.652086632483005</c:v>
                </c:pt>
                <c:pt idx="159">
                  <c:v>70.900873271020998</c:v>
                </c:pt>
                <c:pt idx="160">
                  <c:v>71.059508933369003</c:v>
                </c:pt>
                <c:pt idx="161">
                  <c:v>71.164496620614003</c:v>
                </c:pt>
                <c:pt idx="162">
                  <c:v>71.128114888341003</c:v>
                </c:pt>
                <c:pt idx="163">
                  <c:v>71.06955738325</c:v>
                </c:pt>
                <c:pt idx="164">
                  <c:v>71.296252663244999</c:v>
                </c:pt>
                <c:pt idx="165">
                  <c:v>71.398910438887</c:v>
                </c:pt>
                <c:pt idx="166">
                  <c:v>71.356024888400995</c:v>
                </c:pt>
                <c:pt idx="167">
                  <c:v>71.158711454105003</c:v>
                </c:pt>
                <c:pt idx="168">
                  <c:v>71.181912207706006</c:v>
                </c:pt>
                <c:pt idx="169">
                  <c:v>71.233767192727996</c:v>
                </c:pt>
                <c:pt idx="170">
                  <c:v>71.191482146517998</c:v>
                </c:pt>
                <c:pt idx="171">
                  <c:v>71.333157334738999</c:v>
                </c:pt>
                <c:pt idx="172">
                  <c:v>71.479750671413996</c:v>
                </c:pt>
                <c:pt idx="173">
                  <c:v>71.509499276091006</c:v>
                </c:pt>
                <c:pt idx="174">
                  <c:v>71.650659013340999</c:v>
                </c:pt>
                <c:pt idx="175">
                  <c:v>71.867825351134996</c:v>
                </c:pt>
                <c:pt idx="176">
                  <c:v>72.036247042789</c:v>
                </c:pt>
                <c:pt idx="177">
                  <c:v>71.990267715981005</c:v>
                </c:pt>
                <c:pt idx="178">
                  <c:v>72.105110687410004</c:v>
                </c:pt>
                <c:pt idx="179">
                  <c:v>72.367806278326995</c:v>
                </c:pt>
                <c:pt idx="180">
                  <c:v>72.465984553401995</c:v>
                </c:pt>
                <c:pt idx="181">
                  <c:v>72.678406066536994</c:v>
                </c:pt>
                <c:pt idx="182">
                  <c:v>72.888216647822006</c:v>
                </c:pt>
                <c:pt idx="183">
                  <c:v>72.836057289026002</c:v>
                </c:pt>
                <c:pt idx="184">
                  <c:v>72.781146003133003</c:v>
                </c:pt>
                <c:pt idx="185">
                  <c:v>72.974405658764994</c:v>
                </c:pt>
                <c:pt idx="186">
                  <c:v>73.036227351226998</c:v>
                </c:pt>
                <c:pt idx="187">
                  <c:v>72.989230230892005</c:v>
                </c:pt>
                <c:pt idx="188">
                  <c:v>72.992154135337003</c:v>
                </c:pt>
                <c:pt idx="189">
                  <c:v>73.195604429273004</c:v>
                </c:pt>
                <c:pt idx="190">
                  <c:v>73.304607095468</c:v>
                </c:pt>
                <c:pt idx="191">
                  <c:v>73.421319905626007</c:v>
                </c:pt>
                <c:pt idx="192">
                  <c:v>73.449473203775</c:v>
                </c:pt>
                <c:pt idx="193">
                  <c:v>73.419111763475996</c:v>
                </c:pt>
                <c:pt idx="194">
                  <c:v>73.294494538845996</c:v>
                </c:pt>
                <c:pt idx="195">
                  <c:v>73.395544650036001</c:v>
                </c:pt>
                <c:pt idx="196">
                  <c:v>73.481035608032002</c:v>
                </c:pt>
                <c:pt idx="197">
                  <c:v>73.554622119295999</c:v>
                </c:pt>
                <c:pt idx="198">
                  <c:v>73.761714726437006</c:v>
                </c:pt>
                <c:pt idx="199">
                  <c:v>73.951696898159994</c:v>
                </c:pt>
                <c:pt idx="200">
                  <c:v>74.056336523918006</c:v>
                </c:pt>
                <c:pt idx="201">
                  <c:v>74.112035500298006</c:v>
                </c:pt>
                <c:pt idx="202">
                  <c:v>74.111807561299997</c:v>
                </c:pt>
                <c:pt idx="203">
                  <c:v>74.132351718633998</c:v>
                </c:pt>
                <c:pt idx="204">
                  <c:v>74.163019167258</c:v>
                </c:pt>
                <c:pt idx="205">
                  <c:v>74.188064276145994</c:v>
                </c:pt>
                <c:pt idx="206">
                  <c:v>74.360719312911002</c:v>
                </c:pt>
                <c:pt idx="207">
                  <c:v>74.449561180718007</c:v>
                </c:pt>
                <c:pt idx="208">
                  <c:v>74.520637682041993</c:v>
                </c:pt>
                <c:pt idx="209">
                  <c:v>74.486014060593007</c:v>
                </c:pt>
                <c:pt idx="210">
                  <c:v>74.433469578607998</c:v>
                </c:pt>
                <c:pt idx="211">
                  <c:v>74.399026290102</c:v>
                </c:pt>
                <c:pt idx="212">
                  <c:v>74.467888154842001</c:v>
                </c:pt>
                <c:pt idx="213">
                  <c:v>74.567571907889999</c:v>
                </c:pt>
                <c:pt idx="214">
                  <c:v>74.573831180021003</c:v>
                </c:pt>
                <c:pt idx="215">
                  <c:v>74.614099816080994</c:v>
                </c:pt>
                <c:pt idx="216">
                  <c:v>74.803213573031002</c:v>
                </c:pt>
                <c:pt idx="217">
                  <c:v>74.782900397928998</c:v>
                </c:pt>
                <c:pt idx="218">
                  <c:v>74.929002533773001</c:v>
                </c:pt>
                <c:pt idx="219">
                  <c:v>75.131525339651006</c:v>
                </c:pt>
                <c:pt idx="220">
                  <c:v>75.277289174488999</c:v>
                </c:pt>
                <c:pt idx="221">
                  <c:v>75.139982382376999</c:v>
                </c:pt>
                <c:pt idx="222">
                  <c:v>75.011943428452994</c:v>
                </c:pt>
                <c:pt idx="223">
                  <c:v>75.065686020586995</c:v>
                </c:pt>
                <c:pt idx="224">
                  <c:v>75.349268352617003</c:v>
                </c:pt>
                <c:pt idx="225">
                  <c:v>75.180342698309005</c:v>
                </c:pt>
                <c:pt idx="226">
                  <c:v>75.339303864087995</c:v>
                </c:pt>
                <c:pt idx="227">
                  <c:v>75.401464836136995</c:v>
                </c:pt>
                <c:pt idx="228">
                  <c:v>75.586222683002006</c:v>
                </c:pt>
                <c:pt idx="229">
                  <c:v>75.628844209632007</c:v>
                </c:pt>
                <c:pt idx="230">
                  <c:v>75.660488024900999</c:v>
                </c:pt>
                <c:pt idx="231">
                  <c:v>75.559046888956004</c:v>
                </c:pt>
                <c:pt idx="232">
                  <c:v>75.502152105383004</c:v>
                </c:pt>
              </c:numCache>
            </c:numRef>
          </c:val>
          <c:smooth val="0"/>
        </c:ser>
        <c:ser>
          <c:idx val="1"/>
          <c:order val="1"/>
          <c:tx>
            <c:strRef>
              <c:f>'Chart 1.02'!$C$34</c:f>
              <c:strCache>
                <c:ptCount val="1"/>
                <c:pt idx="0">
                  <c:v>Wales</c:v>
                </c:pt>
              </c:strCache>
            </c:strRef>
          </c:tx>
          <c:marker>
            <c:symbol val="none"/>
          </c:marker>
          <c:cat>
            <c:strRef>
              <c:f>'Chart 1.02'!$A$35:$A$267</c:f>
              <c:strCache>
                <c:ptCount val="233"/>
                <c:pt idx="0">
                  <c:v>Jan-Mar 1999</c:v>
                </c:pt>
                <c:pt idx="1">
                  <c:v>Feb-Apr 1999</c:v>
                </c:pt>
                <c:pt idx="2">
                  <c:v>Mar-May 1999</c:v>
                </c:pt>
                <c:pt idx="3">
                  <c:v>Apr-Jun 1999</c:v>
                </c:pt>
                <c:pt idx="4">
                  <c:v>May-Jul 1999</c:v>
                </c:pt>
                <c:pt idx="5">
                  <c:v>Jun-Aug 1999</c:v>
                </c:pt>
                <c:pt idx="6">
                  <c:v>Jul-Sep 1999</c:v>
                </c:pt>
                <c:pt idx="7">
                  <c:v>Aug-Oct 1999</c:v>
                </c:pt>
                <c:pt idx="8">
                  <c:v>Sep-Nov 1999</c:v>
                </c:pt>
                <c:pt idx="9">
                  <c:v>Oct-Dec 1999</c:v>
                </c:pt>
                <c:pt idx="10">
                  <c:v>Nov-Jan 2000</c:v>
                </c:pt>
                <c:pt idx="11">
                  <c:v>Dec-Feb 2000</c:v>
                </c:pt>
                <c:pt idx="12">
                  <c:v>Jan-Mar 2000</c:v>
                </c:pt>
                <c:pt idx="13">
                  <c:v>Feb-Apr 2000</c:v>
                </c:pt>
                <c:pt idx="14">
                  <c:v>Mar-May 2000</c:v>
                </c:pt>
                <c:pt idx="15">
                  <c:v>Apr-Jun 2000</c:v>
                </c:pt>
                <c:pt idx="16">
                  <c:v>May-Jul 2000</c:v>
                </c:pt>
                <c:pt idx="17">
                  <c:v>Jun-Aug 2000</c:v>
                </c:pt>
                <c:pt idx="18">
                  <c:v>Jul-Sep 2000</c:v>
                </c:pt>
                <c:pt idx="19">
                  <c:v>Aug-Oct 2000</c:v>
                </c:pt>
                <c:pt idx="20">
                  <c:v>Sep-Nov 2000</c:v>
                </c:pt>
                <c:pt idx="21">
                  <c:v>Oct-Dec 2000</c:v>
                </c:pt>
                <c:pt idx="22">
                  <c:v>Nov-Jan 2001</c:v>
                </c:pt>
                <c:pt idx="23">
                  <c:v>Dec-Feb 2001</c:v>
                </c:pt>
                <c:pt idx="24">
                  <c:v>Jan-Mar 2001</c:v>
                </c:pt>
                <c:pt idx="25">
                  <c:v>Feb-Apr 2001</c:v>
                </c:pt>
                <c:pt idx="26">
                  <c:v>Mar-May 2001</c:v>
                </c:pt>
                <c:pt idx="27">
                  <c:v>Apr-Jun 2001</c:v>
                </c:pt>
                <c:pt idx="28">
                  <c:v>May-Jul 2001</c:v>
                </c:pt>
                <c:pt idx="29">
                  <c:v>Jun-Aug 2001</c:v>
                </c:pt>
                <c:pt idx="30">
                  <c:v>Jul-Sep 2001</c:v>
                </c:pt>
                <c:pt idx="31">
                  <c:v>Aug-Oct 2001</c:v>
                </c:pt>
                <c:pt idx="32">
                  <c:v>Sep-Nov 2001</c:v>
                </c:pt>
                <c:pt idx="33">
                  <c:v>Oct-Dec 2001</c:v>
                </c:pt>
                <c:pt idx="34">
                  <c:v>Nov-Jan 2002</c:v>
                </c:pt>
                <c:pt idx="35">
                  <c:v>Dec-Feb 2002</c:v>
                </c:pt>
                <c:pt idx="36">
                  <c:v>Jan-Mar 2002</c:v>
                </c:pt>
                <c:pt idx="37">
                  <c:v>Feb-Apr 2002</c:v>
                </c:pt>
                <c:pt idx="38">
                  <c:v>Mar-May 2002</c:v>
                </c:pt>
                <c:pt idx="39">
                  <c:v>Apr-Jun 2002</c:v>
                </c:pt>
                <c:pt idx="40">
                  <c:v>May-Jul 2002</c:v>
                </c:pt>
                <c:pt idx="41">
                  <c:v>Jun-Aug 2002</c:v>
                </c:pt>
                <c:pt idx="42">
                  <c:v>Jul-Sep 2002</c:v>
                </c:pt>
                <c:pt idx="43">
                  <c:v>Aug-Oct 2002</c:v>
                </c:pt>
                <c:pt idx="44">
                  <c:v>Sep-Nov 2002</c:v>
                </c:pt>
                <c:pt idx="45">
                  <c:v>Oct-Dec 2002</c:v>
                </c:pt>
                <c:pt idx="46">
                  <c:v>Nov-Jan 2003</c:v>
                </c:pt>
                <c:pt idx="47">
                  <c:v>Dec-Feb 2003</c:v>
                </c:pt>
                <c:pt idx="48">
                  <c:v>Jan-Mar 2003</c:v>
                </c:pt>
                <c:pt idx="49">
                  <c:v>Feb-Apr 2003</c:v>
                </c:pt>
                <c:pt idx="50">
                  <c:v>Mar-May 2003</c:v>
                </c:pt>
                <c:pt idx="51">
                  <c:v>Apr-Jun 2003</c:v>
                </c:pt>
                <c:pt idx="52">
                  <c:v>May-Jul 2003</c:v>
                </c:pt>
                <c:pt idx="53">
                  <c:v>Jun-Aug 2003</c:v>
                </c:pt>
                <c:pt idx="54">
                  <c:v>Jul-Sep 2003</c:v>
                </c:pt>
                <c:pt idx="55">
                  <c:v>Aug-Oct 2003</c:v>
                </c:pt>
                <c:pt idx="56">
                  <c:v>Sep-Nov 2003</c:v>
                </c:pt>
                <c:pt idx="57">
                  <c:v>Oct-Dec 2003</c:v>
                </c:pt>
                <c:pt idx="58">
                  <c:v>Nov-Jan 2004</c:v>
                </c:pt>
                <c:pt idx="59">
                  <c:v>Dec-Feb 2004</c:v>
                </c:pt>
                <c:pt idx="60">
                  <c:v>Jan-Mar 2004</c:v>
                </c:pt>
                <c:pt idx="61">
                  <c:v>Feb-Apr 2004</c:v>
                </c:pt>
                <c:pt idx="62">
                  <c:v>Mar-May 2004</c:v>
                </c:pt>
                <c:pt idx="63">
                  <c:v>Apr-Jun 2004</c:v>
                </c:pt>
                <c:pt idx="64">
                  <c:v>May-Jul 2004</c:v>
                </c:pt>
                <c:pt idx="65">
                  <c:v>Jun-Aug 2004</c:v>
                </c:pt>
                <c:pt idx="66">
                  <c:v>Jul-Sep 2004</c:v>
                </c:pt>
                <c:pt idx="67">
                  <c:v>Aug-Oct 2004</c:v>
                </c:pt>
                <c:pt idx="68">
                  <c:v>Sep-Nov 2004</c:v>
                </c:pt>
                <c:pt idx="69">
                  <c:v>Oct-Dec 2004</c:v>
                </c:pt>
                <c:pt idx="70">
                  <c:v>Nov-Jan 2005</c:v>
                </c:pt>
                <c:pt idx="71">
                  <c:v>Dec-Feb 2005</c:v>
                </c:pt>
                <c:pt idx="72">
                  <c:v>Jan-Mar 2005</c:v>
                </c:pt>
                <c:pt idx="73">
                  <c:v>Feb-Apr 2005</c:v>
                </c:pt>
                <c:pt idx="74">
                  <c:v>Mar-May 2005</c:v>
                </c:pt>
                <c:pt idx="75">
                  <c:v>Apr-Jun 2005</c:v>
                </c:pt>
                <c:pt idx="76">
                  <c:v>May-Jul 2005</c:v>
                </c:pt>
                <c:pt idx="77">
                  <c:v>Jun-Aug 2005</c:v>
                </c:pt>
                <c:pt idx="78">
                  <c:v>Jul-Sep 2005</c:v>
                </c:pt>
                <c:pt idx="79">
                  <c:v>Aug-Oct 2005</c:v>
                </c:pt>
                <c:pt idx="80">
                  <c:v>Sep-Nov 2005</c:v>
                </c:pt>
                <c:pt idx="81">
                  <c:v>Oct-Dec 2005</c:v>
                </c:pt>
                <c:pt idx="82">
                  <c:v>Nov-Jan 2006</c:v>
                </c:pt>
                <c:pt idx="83">
                  <c:v>Dec-Feb 2006</c:v>
                </c:pt>
                <c:pt idx="84">
                  <c:v>Jan-Mar 2006</c:v>
                </c:pt>
                <c:pt idx="85">
                  <c:v>Feb-Apr 2006</c:v>
                </c:pt>
                <c:pt idx="86">
                  <c:v>Mar-May 2006</c:v>
                </c:pt>
                <c:pt idx="87">
                  <c:v>Apr-Jun 2006</c:v>
                </c:pt>
                <c:pt idx="88">
                  <c:v>May-Jul 2006</c:v>
                </c:pt>
                <c:pt idx="89">
                  <c:v>Jun-Aug 2006</c:v>
                </c:pt>
                <c:pt idx="90">
                  <c:v>Jul-Sep 2006</c:v>
                </c:pt>
                <c:pt idx="91">
                  <c:v>Aug-Oct 2006</c:v>
                </c:pt>
                <c:pt idx="92">
                  <c:v>Sep-Nov 2006</c:v>
                </c:pt>
                <c:pt idx="93">
                  <c:v>Oct-Dec 2006</c:v>
                </c:pt>
                <c:pt idx="94">
                  <c:v>Nov-Jan 2007</c:v>
                </c:pt>
                <c:pt idx="95">
                  <c:v>Dec-Feb 2007</c:v>
                </c:pt>
                <c:pt idx="96">
                  <c:v>Jan-Mar 2007</c:v>
                </c:pt>
                <c:pt idx="97">
                  <c:v>Feb-Apr 2007</c:v>
                </c:pt>
                <c:pt idx="98">
                  <c:v>Mar-May 2007</c:v>
                </c:pt>
                <c:pt idx="99">
                  <c:v>Apr-Jun 2007</c:v>
                </c:pt>
                <c:pt idx="100">
                  <c:v>May-Jul 2007</c:v>
                </c:pt>
                <c:pt idx="101">
                  <c:v>Jun-Aug 2007</c:v>
                </c:pt>
                <c:pt idx="102">
                  <c:v>Jul-Sep 2007</c:v>
                </c:pt>
                <c:pt idx="103">
                  <c:v>Aug-Oct 2007</c:v>
                </c:pt>
                <c:pt idx="104">
                  <c:v>Sep-Nov 2007</c:v>
                </c:pt>
                <c:pt idx="105">
                  <c:v>Oct-Dec 2007</c:v>
                </c:pt>
                <c:pt idx="106">
                  <c:v>Nov-Jan 2008</c:v>
                </c:pt>
                <c:pt idx="107">
                  <c:v>Dec-Feb 2008</c:v>
                </c:pt>
                <c:pt idx="108">
                  <c:v>Jan-Mar 2008</c:v>
                </c:pt>
                <c:pt idx="109">
                  <c:v>Feb-Apr 2008</c:v>
                </c:pt>
                <c:pt idx="110">
                  <c:v>Mar-May 2008</c:v>
                </c:pt>
                <c:pt idx="111">
                  <c:v>Apr-Jun 2008</c:v>
                </c:pt>
                <c:pt idx="112">
                  <c:v>May-Jul 2008</c:v>
                </c:pt>
                <c:pt idx="113">
                  <c:v>Jun-Aug 2008</c:v>
                </c:pt>
                <c:pt idx="114">
                  <c:v>Jul-Sep 2008</c:v>
                </c:pt>
                <c:pt idx="115">
                  <c:v>Aug-Oct 2008</c:v>
                </c:pt>
                <c:pt idx="116">
                  <c:v>Sep-Nov 2008</c:v>
                </c:pt>
                <c:pt idx="117">
                  <c:v>Oct-Dec 2008</c:v>
                </c:pt>
                <c:pt idx="118">
                  <c:v>Nov-Jan 2009</c:v>
                </c:pt>
                <c:pt idx="119">
                  <c:v>Dec-Feb 2009</c:v>
                </c:pt>
                <c:pt idx="120">
                  <c:v>Jan-Mar 2009</c:v>
                </c:pt>
                <c:pt idx="121">
                  <c:v>Feb-Apr 2009</c:v>
                </c:pt>
                <c:pt idx="122">
                  <c:v>Mar-May 2009</c:v>
                </c:pt>
                <c:pt idx="123">
                  <c:v>Apr-Jun 2009</c:v>
                </c:pt>
                <c:pt idx="124">
                  <c:v>May-Jul 2009</c:v>
                </c:pt>
                <c:pt idx="125">
                  <c:v>Jun-Aug 2009</c:v>
                </c:pt>
                <c:pt idx="126">
                  <c:v>Jul-Sep 2009</c:v>
                </c:pt>
                <c:pt idx="127">
                  <c:v>Aug-Oct 2009</c:v>
                </c:pt>
                <c:pt idx="128">
                  <c:v>Sep-Nov 2009</c:v>
                </c:pt>
                <c:pt idx="129">
                  <c:v>Oct-Dec 2009</c:v>
                </c:pt>
                <c:pt idx="130">
                  <c:v>Nov-Jan 2010</c:v>
                </c:pt>
                <c:pt idx="131">
                  <c:v>Dec-Feb 2010</c:v>
                </c:pt>
                <c:pt idx="132">
                  <c:v>Jan-Mar 2010</c:v>
                </c:pt>
                <c:pt idx="133">
                  <c:v>Feb-Apr 2010</c:v>
                </c:pt>
                <c:pt idx="134">
                  <c:v>Mar-May 2010</c:v>
                </c:pt>
                <c:pt idx="135">
                  <c:v>Apr-Jun 2010</c:v>
                </c:pt>
                <c:pt idx="136">
                  <c:v>May-Jul 2010</c:v>
                </c:pt>
                <c:pt idx="137">
                  <c:v>Jun-Aug 2010</c:v>
                </c:pt>
                <c:pt idx="138">
                  <c:v>Jul-Sep 2010</c:v>
                </c:pt>
                <c:pt idx="139">
                  <c:v>Aug-Oct 2010</c:v>
                </c:pt>
                <c:pt idx="140">
                  <c:v>Sep-Nov 2010</c:v>
                </c:pt>
                <c:pt idx="141">
                  <c:v>Oct-Dec 2010</c:v>
                </c:pt>
                <c:pt idx="142">
                  <c:v>Nov-Jan 2011</c:v>
                </c:pt>
                <c:pt idx="143">
                  <c:v>Dec-Feb 2011</c:v>
                </c:pt>
                <c:pt idx="144">
                  <c:v>Jan-Mar 2011</c:v>
                </c:pt>
                <c:pt idx="145">
                  <c:v>Feb-Apr 2011</c:v>
                </c:pt>
                <c:pt idx="146">
                  <c:v>Mar-May 2011</c:v>
                </c:pt>
                <c:pt idx="147">
                  <c:v>Apr-Jun 2011</c:v>
                </c:pt>
                <c:pt idx="148">
                  <c:v>May-Jul 2011</c:v>
                </c:pt>
                <c:pt idx="149">
                  <c:v>Jun-Aug 2011</c:v>
                </c:pt>
                <c:pt idx="150">
                  <c:v>Jul-Sep 2011</c:v>
                </c:pt>
                <c:pt idx="151">
                  <c:v>Aug-Oct 2011</c:v>
                </c:pt>
                <c:pt idx="152">
                  <c:v>Sep-Nov 2011</c:v>
                </c:pt>
                <c:pt idx="153">
                  <c:v>Oct-Dec 2011</c:v>
                </c:pt>
                <c:pt idx="154">
                  <c:v>Nov-Jan 2012</c:v>
                </c:pt>
                <c:pt idx="155">
                  <c:v>Dec-Feb 2012</c:v>
                </c:pt>
                <c:pt idx="156">
                  <c:v>Jan-Mar 2012</c:v>
                </c:pt>
                <c:pt idx="157">
                  <c:v>Feb-Apr 2012</c:v>
                </c:pt>
                <c:pt idx="158">
                  <c:v>Mar-May 2012</c:v>
                </c:pt>
                <c:pt idx="159">
                  <c:v>Apr-Jun 2012</c:v>
                </c:pt>
                <c:pt idx="160">
                  <c:v>May-Jul 2012</c:v>
                </c:pt>
                <c:pt idx="161">
                  <c:v>Jun-Aug 2012</c:v>
                </c:pt>
                <c:pt idx="162">
                  <c:v>Jul-Sep 2012</c:v>
                </c:pt>
                <c:pt idx="163">
                  <c:v>Aug-Oct 2012</c:v>
                </c:pt>
                <c:pt idx="164">
                  <c:v>Sep-Nov 2012</c:v>
                </c:pt>
                <c:pt idx="165">
                  <c:v>Oct-Dec 2012</c:v>
                </c:pt>
                <c:pt idx="166">
                  <c:v>Nov-Jan 2013</c:v>
                </c:pt>
                <c:pt idx="167">
                  <c:v>Dec-Feb 2013</c:v>
                </c:pt>
                <c:pt idx="168">
                  <c:v>Jan-Mar 2013</c:v>
                </c:pt>
                <c:pt idx="169">
                  <c:v>Feb-Apr 2013</c:v>
                </c:pt>
                <c:pt idx="170">
                  <c:v>Mar-May 2013</c:v>
                </c:pt>
                <c:pt idx="171">
                  <c:v>Apr-Jun 2013</c:v>
                </c:pt>
                <c:pt idx="172">
                  <c:v>May-Jul 2013</c:v>
                </c:pt>
                <c:pt idx="173">
                  <c:v>Jun-Aug 2013</c:v>
                </c:pt>
                <c:pt idx="174">
                  <c:v>Jul-Sep 2013</c:v>
                </c:pt>
                <c:pt idx="175">
                  <c:v>Aug-Oct 2013</c:v>
                </c:pt>
                <c:pt idx="176">
                  <c:v>Sep-Nov 2013</c:v>
                </c:pt>
                <c:pt idx="177">
                  <c:v>Oct-Dec 2013 </c:v>
                </c:pt>
                <c:pt idx="178">
                  <c:v>Nov-Jan 2014</c:v>
                </c:pt>
                <c:pt idx="179">
                  <c:v>Dec-Feb 2014</c:v>
                </c:pt>
                <c:pt idx="180">
                  <c:v>Jan-Mar 2014</c:v>
                </c:pt>
                <c:pt idx="181">
                  <c:v>Feb-Apr 2014</c:v>
                </c:pt>
                <c:pt idx="182">
                  <c:v>Mar-May 2014</c:v>
                </c:pt>
                <c:pt idx="183">
                  <c:v>Apr-Jun 2014</c:v>
                </c:pt>
                <c:pt idx="184">
                  <c:v>May-Jul 2014</c:v>
                </c:pt>
                <c:pt idx="185">
                  <c:v>Jun-Aug 2014</c:v>
                </c:pt>
                <c:pt idx="186">
                  <c:v>Jul-Sep 2014</c:v>
                </c:pt>
                <c:pt idx="187">
                  <c:v>Aug-Oct 2014</c:v>
                </c:pt>
                <c:pt idx="188">
                  <c:v>Sep-Nov 2014</c:v>
                </c:pt>
                <c:pt idx="189">
                  <c:v>Oct-Dec 2014</c:v>
                </c:pt>
                <c:pt idx="190">
                  <c:v>Nov-Jan 2015</c:v>
                </c:pt>
                <c:pt idx="191">
                  <c:v>Dec-Feb 2015</c:v>
                </c:pt>
                <c:pt idx="192">
                  <c:v>Jan-Mar 2015</c:v>
                </c:pt>
                <c:pt idx="193">
                  <c:v>Feb-Apr 2015</c:v>
                </c:pt>
                <c:pt idx="194">
                  <c:v>Mar-May 2015</c:v>
                </c:pt>
                <c:pt idx="195">
                  <c:v>Apr-Jun 2015</c:v>
                </c:pt>
                <c:pt idx="196">
                  <c:v>May-Jul 2015</c:v>
                </c:pt>
                <c:pt idx="197">
                  <c:v>Jun-Aug 2015</c:v>
                </c:pt>
                <c:pt idx="198">
                  <c:v>Jul-Sep 2015</c:v>
                </c:pt>
                <c:pt idx="199">
                  <c:v>Aug-Oct 2015</c:v>
                </c:pt>
                <c:pt idx="200">
                  <c:v>Sep-Nov 2015</c:v>
                </c:pt>
                <c:pt idx="201">
                  <c:v>Oct-Dec 2015</c:v>
                </c:pt>
                <c:pt idx="202">
                  <c:v>Nov-Jan 2016</c:v>
                </c:pt>
                <c:pt idx="203">
                  <c:v>Dec-Feb 2016</c:v>
                </c:pt>
                <c:pt idx="204">
                  <c:v>Jan-Mar 2016</c:v>
                </c:pt>
                <c:pt idx="205">
                  <c:v>Feb-Apr 2016</c:v>
                </c:pt>
                <c:pt idx="206">
                  <c:v>Mar-May 2016</c:v>
                </c:pt>
                <c:pt idx="207">
                  <c:v>Apr-Jun 2016</c:v>
                </c:pt>
                <c:pt idx="208">
                  <c:v>May-Jul 2016</c:v>
                </c:pt>
                <c:pt idx="209">
                  <c:v>Jun-Aug 2016</c:v>
                </c:pt>
                <c:pt idx="210">
                  <c:v>Jul-Sep 2016</c:v>
                </c:pt>
                <c:pt idx="211">
                  <c:v>Aug-Oct 2016</c:v>
                </c:pt>
                <c:pt idx="212">
                  <c:v>Sep-Nov 2016</c:v>
                </c:pt>
                <c:pt idx="213">
                  <c:v>Oct-Dec 2016</c:v>
                </c:pt>
                <c:pt idx="214">
                  <c:v>Nov-Jan 2017</c:v>
                </c:pt>
                <c:pt idx="215">
                  <c:v>Dec-Feb 2017</c:v>
                </c:pt>
                <c:pt idx="216">
                  <c:v>Jan-Mar 2017</c:v>
                </c:pt>
                <c:pt idx="217">
                  <c:v>Feb-Apr 2017</c:v>
                </c:pt>
                <c:pt idx="218">
                  <c:v>Mar-May 2017</c:v>
                </c:pt>
                <c:pt idx="219">
                  <c:v>Apr-Jun 2017</c:v>
                </c:pt>
                <c:pt idx="220">
                  <c:v>May-Jul 2017</c:v>
                </c:pt>
                <c:pt idx="221">
                  <c:v>Jun-Aug 2017</c:v>
                </c:pt>
                <c:pt idx="222">
                  <c:v>Jul-Sep 2017</c:v>
                </c:pt>
                <c:pt idx="223">
                  <c:v>Aug-Oct 2017</c:v>
                </c:pt>
                <c:pt idx="224">
                  <c:v>Sep-Nov 2017</c:v>
                </c:pt>
                <c:pt idx="225">
                  <c:v>Oct-Dec 2017</c:v>
                </c:pt>
                <c:pt idx="226">
                  <c:v>Nov-Jan 2017</c:v>
                </c:pt>
                <c:pt idx="227">
                  <c:v>Dec-Feb 2017</c:v>
                </c:pt>
                <c:pt idx="228">
                  <c:v>Jan-Mar 2018</c:v>
                </c:pt>
                <c:pt idx="229">
                  <c:v>Feb-Apr 2018</c:v>
                </c:pt>
                <c:pt idx="230">
                  <c:v>Mar-May 2018</c:v>
                </c:pt>
                <c:pt idx="231">
                  <c:v>Apr-Jun 2018</c:v>
                </c:pt>
                <c:pt idx="232">
                  <c:v>May-Jul 2018</c:v>
                </c:pt>
              </c:strCache>
            </c:strRef>
          </c:cat>
          <c:val>
            <c:numRef>
              <c:f>'Chart 1.02'!$C$35:$C$267</c:f>
              <c:numCache>
                <c:formatCode>0.0</c:formatCode>
                <c:ptCount val="233"/>
                <c:pt idx="0">
                  <c:v>66.574912723023516</c:v>
                </c:pt>
                <c:pt idx="1">
                  <c:v>66.423800604304546</c:v>
                </c:pt>
                <c:pt idx="2">
                  <c:v>66.566082703107071</c:v>
                </c:pt>
                <c:pt idx="3">
                  <c:v>66.283997540893594</c:v>
                </c:pt>
                <c:pt idx="4">
                  <c:v>66.307635720222109</c:v>
                </c:pt>
                <c:pt idx="5">
                  <c:v>66.30755581461456</c:v>
                </c:pt>
                <c:pt idx="6">
                  <c:v>66.594273141756389</c:v>
                </c:pt>
                <c:pt idx="7">
                  <c:v>66.802655451647354</c:v>
                </c:pt>
                <c:pt idx="8">
                  <c:v>67.283387802970395</c:v>
                </c:pt>
                <c:pt idx="9">
                  <c:v>66.910542834644218</c:v>
                </c:pt>
                <c:pt idx="10">
                  <c:v>66.827403128258425</c:v>
                </c:pt>
                <c:pt idx="11">
                  <c:v>67.088578465843824</c:v>
                </c:pt>
                <c:pt idx="12">
                  <c:v>66.866659599426626</c:v>
                </c:pt>
                <c:pt idx="13">
                  <c:v>67.386963639012492</c:v>
                </c:pt>
                <c:pt idx="14">
                  <c:v>67.569469195962512</c:v>
                </c:pt>
                <c:pt idx="15">
                  <c:v>67.544734284414588</c:v>
                </c:pt>
                <c:pt idx="16">
                  <c:v>67.603485319334567</c:v>
                </c:pt>
                <c:pt idx="17">
                  <c:v>67.630953922539334</c:v>
                </c:pt>
                <c:pt idx="18">
                  <c:v>67.322053811194124</c:v>
                </c:pt>
                <c:pt idx="19">
                  <c:v>66.953908242549545</c:v>
                </c:pt>
                <c:pt idx="20">
                  <c:v>67.048328496429107</c:v>
                </c:pt>
                <c:pt idx="21">
                  <c:v>67.379215825107366</c:v>
                </c:pt>
                <c:pt idx="22">
                  <c:v>67.126854946992111</c:v>
                </c:pt>
                <c:pt idx="23">
                  <c:v>66.786675035630481</c:v>
                </c:pt>
                <c:pt idx="24">
                  <c:v>67.135904114045843</c:v>
                </c:pt>
                <c:pt idx="25">
                  <c:v>66.840766546557916</c:v>
                </c:pt>
                <c:pt idx="26">
                  <c:v>66.612402641162817</c:v>
                </c:pt>
                <c:pt idx="27">
                  <c:v>66.347827413420902</c:v>
                </c:pt>
                <c:pt idx="28">
                  <c:v>66.405625277968682</c:v>
                </c:pt>
                <c:pt idx="29">
                  <c:v>66.762663349694137</c:v>
                </c:pt>
                <c:pt idx="30">
                  <c:v>66.349249778283507</c:v>
                </c:pt>
                <c:pt idx="31">
                  <c:v>67.037736850266953</c:v>
                </c:pt>
                <c:pt idx="32">
                  <c:v>67.076071230762864</c:v>
                </c:pt>
                <c:pt idx="33">
                  <c:v>66.54680781226341</c:v>
                </c:pt>
                <c:pt idx="34">
                  <c:v>66.607027852460831</c:v>
                </c:pt>
                <c:pt idx="35">
                  <c:v>66.631415681276934</c:v>
                </c:pt>
                <c:pt idx="36">
                  <c:v>66.397309943477268</c:v>
                </c:pt>
                <c:pt idx="37">
                  <c:v>66.722716827839392</c:v>
                </c:pt>
                <c:pt idx="38">
                  <c:v>66.736560326865018</c:v>
                </c:pt>
                <c:pt idx="39">
                  <c:v>67.203832848269471</c:v>
                </c:pt>
                <c:pt idx="40">
                  <c:v>67.378424203570731</c:v>
                </c:pt>
                <c:pt idx="41">
                  <c:v>67.645788027860775</c:v>
                </c:pt>
                <c:pt idx="42">
                  <c:v>67.879779727096732</c:v>
                </c:pt>
                <c:pt idx="43">
                  <c:v>68.063233476240711</c:v>
                </c:pt>
                <c:pt idx="44">
                  <c:v>68.440057882842282</c:v>
                </c:pt>
                <c:pt idx="45">
                  <c:v>69.315654900306868</c:v>
                </c:pt>
                <c:pt idx="46">
                  <c:v>69.271364547659601</c:v>
                </c:pt>
                <c:pt idx="47">
                  <c:v>69.495843001889043</c:v>
                </c:pt>
                <c:pt idx="48">
                  <c:v>69.778239477398571</c:v>
                </c:pt>
                <c:pt idx="49">
                  <c:v>70.139769398648355</c:v>
                </c:pt>
                <c:pt idx="50">
                  <c:v>70.856893929834527</c:v>
                </c:pt>
                <c:pt idx="51">
                  <c:v>70.832838868521947</c:v>
                </c:pt>
                <c:pt idx="52">
                  <c:v>70.603713884124289</c:v>
                </c:pt>
                <c:pt idx="53">
                  <c:v>70.910974830189716</c:v>
                </c:pt>
                <c:pt idx="54">
                  <c:v>70.714902488549825</c:v>
                </c:pt>
                <c:pt idx="55">
                  <c:v>70.686725200358495</c:v>
                </c:pt>
                <c:pt idx="56">
                  <c:v>70.58395702247698</c:v>
                </c:pt>
                <c:pt idx="57">
                  <c:v>70.12575129079184</c:v>
                </c:pt>
                <c:pt idx="58">
                  <c:v>69.992828733545821</c:v>
                </c:pt>
                <c:pt idx="59">
                  <c:v>70.049273850801441</c:v>
                </c:pt>
                <c:pt idx="60">
                  <c:v>70.772196253574492</c:v>
                </c:pt>
                <c:pt idx="61">
                  <c:v>70.409554195408177</c:v>
                </c:pt>
                <c:pt idx="62">
                  <c:v>70.972663940514835</c:v>
                </c:pt>
                <c:pt idx="63">
                  <c:v>70.62169391259394</c:v>
                </c:pt>
                <c:pt idx="64">
                  <c:v>69.89898661260878</c:v>
                </c:pt>
                <c:pt idx="65">
                  <c:v>69.249352853870718</c:v>
                </c:pt>
                <c:pt idx="66">
                  <c:v>69.282191525048773</c:v>
                </c:pt>
                <c:pt idx="67">
                  <c:v>70.071164675659318</c:v>
                </c:pt>
                <c:pt idx="68">
                  <c:v>70.373997091150457</c:v>
                </c:pt>
                <c:pt idx="69">
                  <c:v>70.364820292184589</c:v>
                </c:pt>
                <c:pt idx="70">
                  <c:v>70.03468800866537</c:v>
                </c:pt>
                <c:pt idx="71">
                  <c:v>70.42985095991294</c:v>
                </c:pt>
                <c:pt idx="72">
                  <c:v>69.8906830134583</c:v>
                </c:pt>
                <c:pt idx="73">
                  <c:v>69.530572872837737</c:v>
                </c:pt>
                <c:pt idx="74">
                  <c:v>69.348809091462471</c:v>
                </c:pt>
                <c:pt idx="75">
                  <c:v>69.164447325987808</c:v>
                </c:pt>
                <c:pt idx="76">
                  <c:v>69.605025225513515</c:v>
                </c:pt>
                <c:pt idx="77">
                  <c:v>69.907690834010381</c:v>
                </c:pt>
                <c:pt idx="78">
                  <c:v>70.179408111773725</c:v>
                </c:pt>
                <c:pt idx="79">
                  <c:v>70.094053838602406</c:v>
                </c:pt>
                <c:pt idx="80">
                  <c:v>69.835791489525107</c:v>
                </c:pt>
                <c:pt idx="81">
                  <c:v>69.893768983390416</c:v>
                </c:pt>
                <c:pt idx="82">
                  <c:v>69.722975992484024</c:v>
                </c:pt>
                <c:pt idx="83">
                  <c:v>69.163541584699303</c:v>
                </c:pt>
                <c:pt idx="84">
                  <c:v>69.67802346446706</c:v>
                </c:pt>
                <c:pt idx="85">
                  <c:v>69.749188522288009</c:v>
                </c:pt>
                <c:pt idx="86">
                  <c:v>69.388001970626902</c:v>
                </c:pt>
                <c:pt idx="87">
                  <c:v>69.290535234248622</c:v>
                </c:pt>
                <c:pt idx="88">
                  <c:v>69.783410262294211</c:v>
                </c:pt>
                <c:pt idx="89">
                  <c:v>70.406634723759382</c:v>
                </c:pt>
                <c:pt idx="90">
                  <c:v>70.468836574051636</c:v>
                </c:pt>
                <c:pt idx="91">
                  <c:v>70.102875417638174</c:v>
                </c:pt>
                <c:pt idx="92">
                  <c:v>70.123733667395868</c:v>
                </c:pt>
                <c:pt idx="93">
                  <c:v>70.150605121796275</c:v>
                </c:pt>
                <c:pt idx="94">
                  <c:v>70.494014790382153</c:v>
                </c:pt>
                <c:pt idx="95">
                  <c:v>70.089793547702669</c:v>
                </c:pt>
                <c:pt idx="96">
                  <c:v>69.924417961245908</c:v>
                </c:pt>
                <c:pt idx="97">
                  <c:v>69.589609649674898</c:v>
                </c:pt>
                <c:pt idx="98">
                  <c:v>70.085028380106507</c:v>
                </c:pt>
                <c:pt idx="99">
                  <c:v>70.086256312388628</c:v>
                </c:pt>
                <c:pt idx="100">
                  <c:v>70.119480180822833</c:v>
                </c:pt>
                <c:pt idx="101">
                  <c:v>69.540532697052157</c:v>
                </c:pt>
                <c:pt idx="102">
                  <c:v>69.637343449751356</c:v>
                </c:pt>
                <c:pt idx="103">
                  <c:v>69.854958243140445</c:v>
                </c:pt>
                <c:pt idx="104">
                  <c:v>70.285478669426425</c:v>
                </c:pt>
                <c:pt idx="105">
                  <c:v>69.586835919563583</c:v>
                </c:pt>
                <c:pt idx="106">
                  <c:v>69.251150883728002</c:v>
                </c:pt>
                <c:pt idx="107">
                  <c:v>69.328693691480893</c:v>
                </c:pt>
                <c:pt idx="108">
                  <c:v>69.688403965872425</c:v>
                </c:pt>
                <c:pt idx="109">
                  <c:v>70.157682198810647</c:v>
                </c:pt>
                <c:pt idx="110">
                  <c:v>70.055343997686222</c:v>
                </c:pt>
                <c:pt idx="111">
                  <c:v>70.320579678682833</c:v>
                </c:pt>
                <c:pt idx="112">
                  <c:v>69.734706799719419</c:v>
                </c:pt>
                <c:pt idx="113">
                  <c:v>69.843996316390587</c:v>
                </c:pt>
                <c:pt idx="114">
                  <c:v>68.693315677465719</c:v>
                </c:pt>
                <c:pt idx="115">
                  <c:v>69.061927833786214</c:v>
                </c:pt>
                <c:pt idx="116">
                  <c:v>68.881343671869089</c:v>
                </c:pt>
                <c:pt idx="117">
                  <c:v>68.832726768777903</c:v>
                </c:pt>
                <c:pt idx="118">
                  <c:v>68.299077033353413</c:v>
                </c:pt>
                <c:pt idx="119">
                  <c:v>68.048707261994892</c:v>
                </c:pt>
                <c:pt idx="120">
                  <c:v>68.720774986527715</c:v>
                </c:pt>
                <c:pt idx="121">
                  <c:v>67.956491672121217</c:v>
                </c:pt>
                <c:pt idx="122">
                  <c:v>67.988601839108739</c:v>
                </c:pt>
                <c:pt idx="123">
                  <c:v>67.939831781637778</c:v>
                </c:pt>
                <c:pt idx="124">
                  <c:v>67.716032814715192</c:v>
                </c:pt>
                <c:pt idx="125">
                  <c:v>67.097616280201422</c:v>
                </c:pt>
                <c:pt idx="126">
                  <c:v>67.498315813388402</c:v>
                </c:pt>
                <c:pt idx="127">
                  <c:v>67.324391312085339</c:v>
                </c:pt>
                <c:pt idx="128">
                  <c:v>67.312849853181191</c:v>
                </c:pt>
                <c:pt idx="129">
                  <c:v>67.11396552915582</c:v>
                </c:pt>
                <c:pt idx="130">
                  <c:v>67.248227231789159</c:v>
                </c:pt>
                <c:pt idx="131">
                  <c:v>67.465961968951163</c:v>
                </c:pt>
                <c:pt idx="132">
                  <c:v>66.723942990681394</c:v>
                </c:pt>
                <c:pt idx="133">
                  <c:v>67.228835102079572</c:v>
                </c:pt>
                <c:pt idx="134">
                  <c:v>67.029974484107314</c:v>
                </c:pt>
                <c:pt idx="135">
                  <c:v>66.85944510042296</c:v>
                </c:pt>
                <c:pt idx="136">
                  <c:v>67.154378928784666</c:v>
                </c:pt>
                <c:pt idx="137">
                  <c:v>67.529162033762603</c:v>
                </c:pt>
                <c:pt idx="138">
                  <c:v>67.484537484371231</c:v>
                </c:pt>
                <c:pt idx="139">
                  <c:v>67.333454052910994</c:v>
                </c:pt>
                <c:pt idx="140">
                  <c:v>67.416003573204179</c:v>
                </c:pt>
                <c:pt idx="141">
                  <c:v>67.663706625323456</c:v>
                </c:pt>
                <c:pt idx="142">
                  <c:v>67.694573992104637</c:v>
                </c:pt>
                <c:pt idx="143">
                  <c:v>67.796755607086823</c:v>
                </c:pt>
                <c:pt idx="144">
                  <c:v>68.491446855854434</c:v>
                </c:pt>
                <c:pt idx="145">
                  <c:v>68.673558735106113</c:v>
                </c:pt>
                <c:pt idx="146">
                  <c:v>68.644437176169461</c:v>
                </c:pt>
                <c:pt idx="147">
                  <c:v>68.385697660419581</c:v>
                </c:pt>
                <c:pt idx="148">
                  <c:v>67.851964915695746</c:v>
                </c:pt>
                <c:pt idx="149">
                  <c:v>67.478006380429804</c:v>
                </c:pt>
                <c:pt idx="150">
                  <c:v>67.857806565984419</c:v>
                </c:pt>
                <c:pt idx="151">
                  <c:v>67.81766002458042</c:v>
                </c:pt>
                <c:pt idx="152">
                  <c:v>68.204982445773368</c:v>
                </c:pt>
                <c:pt idx="153">
                  <c:v>68.555152301157563</c:v>
                </c:pt>
                <c:pt idx="154">
                  <c:v>68.476198401494329</c:v>
                </c:pt>
                <c:pt idx="155">
                  <c:v>68.268213331830992</c:v>
                </c:pt>
                <c:pt idx="156">
                  <c:v>68.061271211018607</c:v>
                </c:pt>
                <c:pt idx="157">
                  <c:v>67.983226038222071</c:v>
                </c:pt>
                <c:pt idx="158">
                  <c:v>68.197737530962229</c:v>
                </c:pt>
                <c:pt idx="159">
                  <c:v>68.751467882929902</c:v>
                </c:pt>
                <c:pt idx="160">
                  <c:v>68.730750535749195</c:v>
                </c:pt>
                <c:pt idx="161">
                  <c:v>70.130573731018529</c:v>
                </c:pt>
                <c:pt idx="162">
                  <c:v>68.961491209228313</c:v>
                </c:pt>
                <c:pt idx="163">
                  <c:v>69.205641080689418</c:v>
                </c:pt>
                <c:pt idx="164">
                  <c:v>68.527833436417055</c:v>
                </c:pt>
                <c:pt idx="165">
                  <c:v>68.746115071325093</c:v>
                </c:pt>
                <c:pt idx="166">
                  <c:v>68.830089031751569</c:v>
                </c:pt>
                <c:pt idx="167">
                  <c:v>68.697482929084856</c:v>
                </c:pt>
                <c:pt idx="168">
                  <c:v>69.483441672477539</c:v>
                </c:pt>
                <c:pt idx="169">
                  <c:v>69.356217248634394</c:v>
                </c:pt>
                <c:pt idx="170">
                  <c:v>69.380855166179728</c:v>
                </c:pt>
                <c:pt idx="171">
                  <c:v>69.545201612471075</c:v>
                </c:pt>
                <c:pt idx="172">
                  <c:v>69.403299122289511</c:v>
                </c:pt>
                <c:pt idx="173">
                  <c:v>70.099290850700015</c:v>
                </c:pt>
                <c:pt idx="174">
                  <c:v>70.300828728458654</c:v>
                </c:pt>
                <c:pt idx="175">
                  <c:v>71.00714066438151</c:v>
                </c:pt>
                <c:pt idx="176">
                  <c:v>71.134256478471187</c:v>
                </c:pt>
                <c:pt idx="177">
                  <c:v>70.841136337903478</c:v>
                </c:pt>
                <c:pt idx="178">
                  <c:v>70.866865652512089</c:v>
                </c:pt>
                <c:pt idx="179">
                  <c:v>70.842752641485291</c:v>
                </c:pt>
                <c:pt idx="180">
                  <c:v>69.972181054566278</c:v>
                </c:pt>
                <c:pt idx="181">
                  <c:v>69.866709242044209</c:v>
                </c:pt>
                <c:pt idx="182">
                  <c:v>68.964827065149152</c:v>
                </c:pt>
                <c:pt idx="183">
                  <c:v>69.03944024252084</c:v>
                </c:pt>
                <c:pt idx="184">
                  <c:v>68.697262839667289</c:v>
                </c:pt>
                <c:pt idx="185">
                  <c:v>68.80727090431958</c:v>
                </c:pt>
                <c:pt idx="186">
                  <c:v>69.139886581210519</c:v>
                </c:pt>
                <c:pt idx="187">
                  <c:v>68.909236952057</c:v>
                </c:pt>
                <c:pt idx="188">
                  <c:v>68.977424499865563</c:v>
                </c:pt>
                <c:pt idx="189">
                  <c:v>69.433869273803325</c:v>
                </c:pt>
                <c:pt idx="190">
                  <c:v>69.751833057449389</c:v>
                </c:pt>
                <c:pt idx="191">
                  <c:v>69.807358495266996</c:v>
                </c:pt>
                <c:pt idx="192">
                  <c:v>69.566311898575037</c:v>
                </c:pt>
                <c:pt idx="193">
                  <c:v>70.304181465742687</c:v>
                </c:pt>
                <c:pt idx="194">
                  <c:v>70.610154293570943</c:v>
                </c:pt>
                <c:pt idx="195">
                  <c:v>71.481827165607029</c:v>
                </c:pt>
                <c:pt idx="196">
                  <c:v>71.126480343560061</c:v>
                </c:pt>
                <c:pt idx="197">
                  <c:v>70.904586816050639</c:v>
                </c:pt>
                <c:pt idx="198">
                  <c:v>70.867967995796803</c:v>
                </c:pt>
                <c:pt idx="199">
                  <c:v>70.772675803551749</c:v>
                </c:pt>
                <c:pt idx="200">
                  <c:v>70.708107450189388</c:v>
                </c:pt>
                <c:pt idx="201">
                  <c:v>71.391783636619834</c:v>
                </c:pt>
                <c:pt idx="202">
                  <c:v>71.623593561811788</c:v>
                </c:pt>
                <c:pt idx="203">
                  <c:v>72.225188462517622</c:v>
                </c:pt>
                <c:pt idx="204">
                  <c:v>72.462980590100358</c:v>
                </c:pt>
                <c:pt idx="205">
                  <c:v>71.921518562317416</c:v>
                </c:pt>
                <c:pt idx="206">
                  <c:v>72.550863682907789</c:v>
                </c:pt>
                <c:pt idx="207">
                  <c:v>72.145037476540594</c:v>
                </c:pt>
                <c:pt idx="208">
                  <c:v>73.136821105691908</c:v>
                </c:pt>
                <c:pt idx="209">
                  <c:v>73.375539050476348</c:v>
                </c:pt>
                <c:pt idx="210">
                  <c:v>73.02955398156972</c:v>
                </c:pt>
                <c:pt idx="211">
                  <c:v>72.919531035533367</c:v>
                </c:pt>
                <c:pt idx="212">
                  <c:v>72.40328509987414</c:v>
                </c:pt>
                <c:pt idx="213">
                  <c:v>72.659813730643407</c:v>
                </c:pt>
                <c:pt idx="214">
                  <c:v>73.254520240515461</c:v>
                </c:pt>
                <c:pt idx="215">
                  <c:v>73.058235517462492</c:v>
                </c:pt>
                <c:pt idx="216">
                  <c:v>73.717000716229194</c:v>
                </c:pt>
                <c:pt idx="217">
                  <c:v>72.941272185783859</c:v>
                </c:pt>
                <c:pt idx="218">
                  <c:v>72.554112970617226</c:v>
                </c:pt>
                <c:pt idx="219">
                  <c:v>72.668395987426649</c:v>
                </c:pt>
                <c:pt idx="220">
                  <c:v>72.350558199112072</c:v>
                </c:pt>
                <c:pt idx="221">
                  <c:v>72.452591334695398</c:v>
                </c:pt>
                <c:pt idx="222">
                  <c:v>72.549956228133752</c:v>
                </c:pt>
                <c:pt idx="223">
                  <c:v>72.836215719618323</c:v>
                </c:pt>
                <c:pt idx="224">
                  <c:v>72.661918156567154</c:v>
                </c:pt>
                <c:pt idx="225">
                  <c:v>72.706466401515939</c:v>
                </c:pt>
                <c:pt idx="226">
                  <c:v>72.57688958096729</c:v>
                </c:pt>
                <c:pt idx="227">
                  <c:v>72.98683110817808</c:v>
                </c:pt>
                <c:pt idx="228">
                  <c:v>73.437209894824633</c:v>
                </c:pt>
                <c:pt idx="229">
                  <c:v>73.338418589567112</c:v>
                </c:pt>
                <c:pt idx="230">
                  <c:v>73.964412423546136</c:v>
                </c:pt>
                <c:pt idx="231">
                  <c:v>74.223507446578807</c:v>
                </c:pt>
                <c:pt idx="232">
                  <c:v>74.767388736923593</c:v>
                </c:pt>
              </c:numCache>
            </c:numRef>
          </c:val>
          <c:smooth val="0"/>
        </c:ser>
        <c:dLbls>
          <c:showLegendKey val="0"/>
          <c:showVal val="0"/>
          <c:showCatName val="0"/>
          <c:showSerName val="0"/>
          <c:showPercent val="0"/>
          <c:showBubbleSize val="0"/>
        </c:dLbls>
        <c:marker val="1"/>
        <c:smooth val="0"/>
        <c:axId val="320540032"/>
        <c:axId val="320541824"/>
      </c:lineChart>
      <c:catAx>
        <c:axId val="320540032"/>
        <c:scaling>
          <c:orientation val="minMax"/>
        </c:scaling>
        <c:delete val="0"/>
        <c:axPos val="b"/>
        <c:majorTickMark val="out"/>
        <c:minorTickMark val="none"/>
        <c:tickLblPos val="nextTo"/>
        <c:txPr>
          <a:bodyPr/>
          <a:lstStyle/>
          <a:p>
            <a:pPr>
              <a:defRPr sz="900" baseline="0"/>
            </a:pPr>
            <a:endParaRPr lang="en-US"/>
          </a:p>
        </c:txPr>
        <c:crossAx val="320541824"/>
        <c:crosses val="autoZero"/>
        <c:auto val="1"/>
        <c:lblAlgn val="ctr"/>
        <c:lblOffset val="100"/>
        <c:tickLblSkip val="12"/>
        <c:tickMarkSkip val="12"/>
        <c:noMultiLvlLbl val="0"/>
      </c:catAx>
      <c:valAx>
        <c:axId val="320541824"/>
        <c:scaling>
          <c:orientation val="minMax"/>
          <c:max val="100"/>
          <c:min val="0"/>
        </c:scaling>
        <c:delete val="0"/>
        <c:axPos val="l"/>
        <c:majorGridlines/>
        <c:title>
          <c:tx>
            <c:rich>
              <a:bodyPr rot="-5400000" vert="horz"/>
              <a:lstStyle/>
              <a:p>
                <a:pPr>
                  <a:defRPr sz="1200"/>
                </a:pPr>
                <a:r>
                  <a:rPr lang="en-GB" sz="1200" baseline="0"/>
                  <a:t>Percentage</a:t>
                </a:r>
              </a:p>
            </c:rich>
          </c:tx>
          <c:overlay val="0"/>
        </c:title>
        <c:numFmt formatCode="#,##0" sourceLinked="0"/>
        <c:majorTickMark val="out"/>
        <c:minorTickMark val="none"/>
        <c:tickLblPos val="nextTo"/>
        <c:txPr>
          <a:bodyPr/>
          <a:lstStyle/>
          <a:p>
            <a:pPr>
              <a:defRPr sz="1080" baseline="0"/>
            </a:pPr>
            <a:endParaRPr lang="en-US"/>
          </a:p>
        </c:txPr>
        <c:crossAx val="320540032"/>
        <c:crosses val="autoZero"/>
        <c:crossBetween val="between"/>
      </c:valAx>
      <c:spPr>
        <a:solidFill>
          <a:sysClr val="window" lastClr="FFFFFF"/>
        </a:solidFill>
        <a:ln>
          <a:solidFill>
            <a:schemeClr val="accent1"/>
          </a:solidFill>
        </a:ln>
      </c:spPr>
    </c:plotArea>
    <c:legend>
      <c:legendPos val="r"/>
      <c:layout>
        <c:manualLayout>
          <c:xMode val="edge"/>
          <c:yMode val="edge"/>
          <c:x val="0.74053828552912249"/>
          <c:y val="0.46079755771476832"/>
          <c:w val="0.18061100011518463"/>
          <c:h val="0.16347067818867619"/>
        </c:manualLayout>
      </c:layout>
      <c:overlay val="0"/>
      <c:spPr>
        <a:solidFill>
          <a:srgbClr val="FFFFFF"/>
        </a:solidFill>
        <a:ln>
          <a:noFill/>
        </a:ln>
      </c:spPr>
      <c:txPr>
        <a:bodyPr/>
        <a:lstStyle/>
        <a:p>
          <a:pPr>
            <a:defRPr sz="1200" baseline="0"/>
          </a:pPr>
          <a:endParaRPr lang="en-US"/>
        </a:p>
      </c:tx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'Chart 3.08'!$B$29:$B$33</c:f>
              <c:strCache>
                <c:ptCount val="5"/>
                <c:pt idx="0">
                  <c:v>Year 7</c:v>
                </c:pt>
                <c:pt idx="1">
                  <c:v>Year 8</c:v>
                </c:pt>
                <c:pt idx="2">
                  <c:v>Year 9</c:v>
                </c:pt>
                <c:pt idx="3">
                  <c:v>Year 10</c:v>
                </c:pt>
                <c:pt idx="4">
                  <c:v>Year 11</c:v>
                </c:pt>
              </c:strCache>
            </c:strRef>
          </c:cat>
          <c:val>
            <c:numRef>
              <c:f>'Chart 3.08'!$C$29:$C$33</c:f>
              <c:numCache>
                <c:formatCode>0</c:formatCode>
                <c:ptCount val="5"/>
                <c:pt idx="0">
                  <c:v>2</c:v>
                </c:pt>
                <c:pt idx="1">
                  <c:v>4</c:v>
                </c:pt>
                <c:pt idx="2">
                  <c:v>9</c:v>
                </c:pt>
                <c:pt idx="3">
                  <c:v>16</c:v>
                </c:pt>
                <c:pt idx="4">
                  <c:v>27</c:v>
                </c:pt>
              </c:numCache>
            </c:numRef>
          </c:val>
        </c:ser>
        <c:dLbls>
          <c:showLegendKey val="0"/>
          <c:showVal val="0"/>
          <c:showCatName val="0"/>
          <c:showSerName val="0"/>
          <c:showPercent val="0"/>
          <c:showBubbleSize val="0"/>
        </c:dLbls>
        <c:gapWidth val="150"/>
        <c:axId val="335895552"/>
        <c:axId val="335921920"/>
      </c:barChart>
      <c:catAx>
        <c:axId val="335895552"/>
        <c:scaling>
          <c:orientation val="minMax"/>
        </c:scaling>
        <c:delete val="0"/>
        <c:axPos val="b"/>
        <c:majorTickMark val="out"/>
        <c:minorTickMark val="none"/>
        <c:tickLblPos val="nextTo"/>
        <c:spPr>
          <a:solidFill>
            <a:sysClr val="window" lastClr="FFFFFF"/>
          </a:solidFill>
        </c:spPr>
        <c:txPr>
          <a:bodyPr/>
          <a:lstStyle/>
          <a:p>
            <a:pPr>
              <a:defRPr>
                <a:solidFill>
                  <a:schemeClr val="tx1"/>
                </a:solidFill>
                <a:latin typeface="Arial" panose="020B0604020202020204" pitchFamily="34" charset="0"/>
                <a:cs typeface="Arial" panose="020B0604020202020204" pitchFamily="34" charset="0"/>
              </a:defRPr>
            </a:pPr>
            <a:endParaRPr lang="en-US"/>
          </a:p>
        </c:txPr>
        <c:crossAx val="335921920"/>
        <c:crosses val="autoZero"/>
        <c:auto val="1"/>
        <c:lblAlgn val="ctr"/>
        <c:lblOffset val="100"/>
        <c:noMultiLvlLbl val="0"/>
      </c:catAx>
      <c:valAx>
        <c:axId val="335921920"/>
        <c:scaling>
          <c:orientation val="minMax"/>
          <c:max val="30"/>
        </c:scaling>
        <c:delete val="0"/>
        <c:axPos val="l"/>
        <c:majorGridlines/>
        <c:title>
          <c:tx>
            <c:rich>
              <a:bodyPr rot="-5400000" vert="horz"/>
              <a:lstStyle/>
              <a:p>
                <a:pPr>
                  <a:defRPr/>
                </a:pPr>
                <a:r>
                  <a:rPr lang="en-GB"/>
                  <a:t>Percentage</a:t>
                </a:r>
              </a:p>
            </c:rich>
          </c:tx>
          <c:overlay val="0"/>
        </c:title>
        <c:numFmt formatCode="0" sourceLinked="1"/>
        <c:majorTickMark val="out"/>
        <c:minorTickMark val="none"/>
        <c:tickLblPos val="nextTo"/>
        <c:txPr>
          <a:bodyPr/>
          <a:lstStyle/>
          <a:p>
            <a:pPr>
              <a:defRPr>
                <a:solidFill>
                  <a:schemeClr val="tx1"/>
                </a:solidFill>
                <a:latin typeface="Arial" panose="020B0604020202020204" pitchFamily="34" charset="0"/>
                <a:cs typeface="Arial" panose="020B0604020202020204" pitchFamily="34" charset="0"/>
              </a:defRPr>
            </a:pPr>
            <a:endParaRPr lang="en-US"/>
          </a:p>
        </c:txPr>
        <c:crossAx val="335895552"/>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strRef>
              <c:f>'Chart 3.09'!$C$19</c:f>
              <c:strCache>
                <c:ptCount val="1"/>
                <c:pt idx="0">
                  <c:v>Smoke at least once a week</c:v>
                </c:pt>
              </c:strCache>
            </c:strRef>
          </c:tx>
          <c:spPr>
            <a:ln>
              <a:solidFill>
                <a:schemeClr val="accent1"/>
              </a:solidFill>
            </a:ln>
          </c:spPr>
          <c:marker>
            <c:symbol val="none"/>
          </c:marker>
          <c:dPt>
            <c:idx val="8"/>
            <c:marker>
              <c:symbol val="diamond"/>
              <c:size val="8"/>
              <c:spPr>
                <a:solidFill>
                  <a:schemeClr val="tx1"/>
                </a:solidFill>
              </c:spPr>
            </c:marker>
            <c:bubble3D val="0"/>
            <c:spPr>
              <a:ln>
                <a:noFill/>
              </a:ln>
            </c:spPr>
          </c:dPt>
          <c:cat>
            <c:numRef>
              <c:f>'Chart 3.09'!$A$20:$A$28</c:f>
              <c:numCache>
                <c:formatCode>General</c:formatCode>
                <c:ptCount val="9"/>
                <c:pt idx="0">
                  <c:v>1986</c:v>
                </c:pt>
                <c:pt idx="1">
                  <c:v>1990</c:v>
                </c:pt>
                <c:pt idx="2">
                  <c:v>1994</c:v>
                </c:pt>
                <c:pt idx="3">
                  <c:v>1998</c:v>
                </c:pt>
                <c:pt idx="4">
                  <c:v>2002</c:v>
                </c:pt>
                <c:pt idx="5">
                  <c:v>2006</c:v>
                </c:pt>
                <c:pt idx="6">
                  <c:v>2010</c:v>
                </c:pt>
                <c:pt idx="7">
                  <c:v>2014</c:v>
                </c:pt>
                <c:pt idx="8">
                  <c:v>2018</c:v>
                </c:pt>
              </c:numCache>
            </c:numRef>
          </c:cat>
          <c:val>
            <c:numRef>
              <c:f>'Chart 3.09'!$C$20:$C$28</c:f>
              <c:numCache>
                <c:formatCode>0</c:formatCode>
                <c:ptCount val="9"/>
                <c:pt idx="0">
                  <c:v>10</c:v>
                </c:pt>
                <c:pt idx="1">
                  <c:v>10</c:v>
                </c:pt>
                <c:pt idx="2">
                  <c:v>11</c:v>
                </c:pt>
                <c:pt idx="3">
                  <c:v>13</c:v>
                </c:pt>
                <c:pt idx="4">
                  <c:v>11</c:v>
                </c:pt>
                <c:pt idx="5">
                  <c:v>10</c:v>
                </c:pt>
                <c:pt idx="6">
                  <c:v>6</c:v>
                </c:pt>
                <c:pt idx="7">
                  <c:v>3</c:v>
                </c:pt>
                <c:pt idx="8" formatCode="General">
                  <c:v>4</c:v>
                </c:pt>
              </c:numCache>
            </c:numRef>
          </c:val>
          <c:smooth val="0"/>
        </c:ser>
        <c:ser>
          <c:idx val="0"/>
          <c:order val="1"/>
          <c:tx>
            <c:strRef>
              <c:f>'Chart 3.09'!$D$19</c:f>
              <c:strCache>
                <c:ptCount val="1"/>
                <c:pt idx="0">
                  <c:v>Drinks at least weekly</c:v>
                </c:pt>
              </c:strCache>
            </c:strRef>
          </c:tx>
          <c:spPr>
            <a:ln>
              <a:solidFill>
                <a:schemeClr val="accent2"/>
              </a:solidFill>
            </a:ln>
          </c:spPr>
          <c:marker>
            <c:symbol val="none"/>
          </c:marker>
          <c:dPt>
            <c:idx val="8"/>
            <c:marker>
              <c:symbol val="diamond"/>
              <c:size val="8"/>
              <c:spPr>
                <a:solidFill>
                  <a:schemeClr val="accent2"/>
                </a:solidFill>
              </c:spPr>
            </c:marker>
            <c:bubble3D val="0"/>
            <c:spPr>
              <a:ln>
                <a:noFill/>
              </a:ln>
            </c:spPr>
          </c:dPt>
          <c:cat>
            <c:numRef>
              <c:f>'Chart 3.09'!$A$20:$A$28</c:f>
              <c:numCache>
                <c:formatCode>General</c:formatCode>
                <c:ptCount val="9"/>
                <c:pt idx="0">
                  <c:v>1986</c:v>
                </c:pt>
                <c:pt idx="1">
                  <c:v>1990</c:v>
                </c:pt>
                <c:pt idx="2">
                  <c:v>1994</c:v>
                </c:pt>
                <c:pt idx="3">
                  <c:v>1998</c:v>
                </c:pt>
                <c:pt idx="4">
                  <c:v>2002</c:v>
                </c:pt>
                <c:pt idx="5">
                  <c:v>2006</c:v>
                </c:pt>
                <c:pt idx="6">
                  <c:v>2010</c:v>
                </c:pt>
                <c:pt idx="7">
                  <c:v>2014</c:v>
                </c:pt>
                <c:pt idx="8">
                  <c:v>2018</c:v>
                </c:pt>
              </c:numCache>
            </c:numRef>
          </c:cat>
          <c:val>
            <c:numRef>
              <c:f>'Chart 3.09'!$D$20:$D$28</c:f>
              <c:numCache>
                <c:formatCode>0</c:formatCode>
                <c:ptCount val="9"/>
                <c:pt idx="0">
                  <c:v>31</c:v>
                </c:pt>
                <c:pt idx="1">
                  <c:v>25</c:v>
                </c:pt>
                <c:pt idx="2">
                  <c:v>29</c:v>
                </c:pt>
                <c:pt idx="3">
                  <c:v>30</c:v>
                </c:pt>
                <c:pt idx="4">
                  <c:v>30</c:v>
                </c:pt>
                <c:pt idx="5">
                  <c:v>13</c:v>
                </c:pt>
                <c:pt idx="6">
                  <c:v>17</c:v>
                </c:pt>
                <c:pt idx="7">
                  <c:v>7</c:v>
                </c:pt>
                <c:pt idx="8" formatCode="General">
                  <c:v>9</c:v>
                </c:pt>
              </c:numCache>
            </c:numRef>
          </c:val>
          <c:smooth val="0"/>
        </c:ser>
        <c:dLbls>
          <c:showLegendKey val="0"/>
          <c:showVal val="0"/>
          <c:showCatName val="0"/>
          <c:showSerName val="0"/>
          <c:showPercent val="0"/>
          <c:showBubbleSize val="0"/>
        </c:dLbls>
        <c:marker val="1"/>
        <c:smooth val="0"/>
        <c:axId val="328887296"/>
        <c:axId val="328889088"/>
      </c:lineChart>
      <c:catAx>
        <c:axId val="32888729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8889088"/>
        <c:crosses val="autoZero"/>
        <c:auto val="1"/>
        <c:lblAlgn val="ctr"/>
        <c:lblOffset val="100"/>
        <c:noMultiLvlLbl val="0"/>
      </c:catAx>
      <c:valAx>
        <c:axId val="328889088"/>
        <c:scaling>
          <c:orientation val="minMax"/>
        </c:scaling>
        <c:delete val="0"/>
        <c:axPos val="l"/>
        <c:majorGridlines/>
        <c:title>
          <c:tx>
            <c:rich>
              <a:bodyPr rot="-5400000" vert="horz"/>
              <a:lstStyle/>
              <a:p>
                <a:pPr>
                  <a:defRPr/>
                </a:pPr>
                <a:r>
                  <a:rPr lang="en-GB"/>
                  <a:t>Percentage</a:t>
                </a:r>
              </a:p>
            </c:rich>
          </c:tx>
          <c:overlay val="0"/>
        </c:title>
        <c:numFmt formatCode="0" sourceLinked="1"/>
        <c:majorTickMark val="out"/>
        <c:minorTickMark val="none"/>
        <c:tickLblPos val="nextTo"/>
        <c:spPr>
          <a:solidFill>
            <a:sysClr val="window" lastClr="FFFFFF"/>
          </a:solidFill>
        </c:spPr>
        <c:crossAx val="328887296"/>
        <c:crosses val="autoZero"/>
        <c:crossBetween val="between"/>
      </c:valAx>
      <c:spPr>
        <a:solidFill>
          <a:sysClr val="window" lastClr="FFFFFF"/>
        </a:solidFill>
        <a:ln>
          <a:solidFill>
            <a:schemeClr val="accent1"/>
          </a:solidFill>
        </a:ln>
      </c:spPr>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31E-2"/>
          <c:y val="5.1400554097404488E-2"/>
          <c:w val="0.9081504726668469"/>
          <c:h val="0.56723282072962367"/>
        </c:manualLayout>
      </c:layout>
      <c:barChart>
        <c:barDir val="col"/>
        <c:grouping val="clustered"/>
        <c:varyColors val="0"/>
        <c:ser>
          <c:idx val="0"/>
          <c:order val="0"/>
          <c:tx>
            <c:strRef>
              <c:f>'Chart 3.10'!$A$21</c:f>
              <c:strCache>
                <c:ptCount val="1"/>
                <c:pt idx="0">
                  <c:v>Quintile 1 (most deprived) </c:v>
                </c:pt>
              </c:strCache>
            </c:strRef>
          </c:tx>
          <c:invertIfNegative val="0"/>
          <c:dLbls>
            <c:numFmt formatCode="#,##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3.10'!$B$20:$G$20</c:f>
              <c:strCache>
                <c:ptCount val="6"/>
                <c:pt idx="0">
                  <c:v>Smoker </c:v>
                </c:pt>
                <c:pt idx="1">
                  <c:v>Average weekly alcohol consumption - above 14 units </c:v>
                </c:pt>
                <c:pt idx="2">
                  <c:v>Did not eat 5 portions fruit &amp; veg the previous day </c:v>
                </c:pt>
                <c:pt idx="3">
                  <c:v>Was not active 150 minutes in previous week </c:v>
                </c:pt>
                <c:pt idx="4">
                  <c:v>Overweight or obese (BMI 25+) </c:v>
                </c:pt>
                <c:pt idx="5">
                  <c:v>0 or 1 healthy behaviours </c:v>
                </c:pt>
              </c:strCache>
            </c:strRef>
          </c:cat>
          <c:val>
            <c:numRef>
              <c:f>'Chart 3.10'!$B$21:$G$21</c:f>
              <c:numCache>
                <c:formatCode>0.0</c:formatCode>
                <c:ptCount val="6"/>
                <c:pt idx="0">
                  <c:v>28.204657000000001</c:v>
                </c:pt>
                <c:pt idx="1">
                  <c:v>14.755635</c:v>
                </c:pt>
                <c:pt idx="2">
                  <c:v>82.230334999999997</c:v>
                </c:pt>
                <c:pt idx="3">
                  <c:v>58.147584000000002</c:v>
                </c:pt>
                <c:pt idx="4">
                  <c:v>66.030730000000005</c:v>
                </c:pt>
                <c:pt idx="5">
                  <c:v>14.605047000000001</c:v>
                </c:pt>
              </c:numCache>
            </c:numRef>
          </c:val>
        </c:ser>
        <c:ser>
          <c:idx val="1"/>
          <c:order val="1"/>
          <c:tx>
            <c:strRef>
              <c:f>'Chart 3.10'!$A$22</c:f>
              <c:strCache>
                <c:ptCount val="1"/>
                <c:pt idx="0">
                  <c:v>Quintile 5 (least deprived) </c:v>
                </c:pt>
              </c:strCache>
            </c:strRef>
          </c:tx>
          <c:invertIfNegative val="0"/>
          <c:dLbls>
            <c:dLbl>
              <c:idx val="5"/>
              <c:layout>
                <c:manualLayout>
                  <c:x val="0"/>
                  <c:y val="7.3660323709536304E-2"/>
                </c:manualLayout>
              </c:layout>
              <c:dLblPos val="outEnd"/>
              <c:showLegendKey val="0"/>
              <c:showVal val="1"/>
              <c:showCatName val="0"/>
              <c:showSerName val="0"/>
              <c:showPercent val="0"/>
              <c:showBubbleSize val="0"/>
            </c:dLbl>
            <c:numFmt formatCode="#,##0" sourceLinked="0"/>
            <c:txPr>
              <a:bodyPr/>
              <a:lstStyle/>
              <a:p>
                <a:pPr>
                  <a:defRPr b="1"/>
                </a:pPr>
                <a:endParaRPr lang="en-US"/>
              </a:p>
            </c:txPr>
            <c:dLblPos val="inEnd"/>
            <c:showLegendKey val="0"/>
            <c:showVal val="1"/>
            <c:showCatName val="0"/>
            <c:showSerName val="0"/>
            <c:showPercent val="0"/>
            <c:showBubbleSize val="0"/>
            <c:showLeaderLines val="0"/>
          </c:dLbls>
          <c:cat>
            <c:strRef>
              <c:f>'Chart 3.10'!$B$20:$G$20</c:f>
              <c:strCache>
                <c:ptCount val="6"/>
                <c:pt idx="0">
                  <c:v>Smoker </c:v>
                </c:pt>
                <c:pt idx="1">
                  <c:v>Average weekly alcohol consumption - above 14 units </c:v>
                </c:pt>
                <c:pt idx="2">
                  <c:v>Did not eat 5 portions fruit &amp; veg the previous day </c:v>
                </c:pt>
                <c:pt idx="3">
                  <c:v>Was not active 150 minutes in previous week </c:v>
                </c:pt>
                <c:pt idx="4">
                  <c:v>Overweight or obese (BMI 25+) </c:v>
                </c:pt>
                <c:pt idx="5">
                  <c:v>0 or 1 healthy behaviours </c:v>
                </c:pt>
              </c:strCache>
            </c:strRef>
          </c:cat>
          <c:val>
            <c:numRef>
              <c:f>'Chart 3.10'!$B$22:$G$22</c:f>
              <c:numCache>
                <c:formatCode>0.0</c:formatCode>
                <c:ptCount val="6"/>
                <c:pt idx="0">
                  <c:v>13.330522</c:v>
                </c:pt>
                <c:pt idx="1">
                  <c:v>20.947132</c:v>
                </c:pt>
                <c:pt idx="2">
                  <c:v>71.797618</c:v>
                </c:pt>
                <c:pt idx="3">
                  <c:v>40.515782999999999</c:v>
                </c:pt>
                <c:pt idx="4">
                  <c:v>54.669069999999998</c:v>
                </c:pt>
                <c:pt idx="5">
                  <c:v>9.3904809999999994</c:v>
                </c:pt>
              </c:numCache>
            </c:numRef>
          </c:val>
        </c:ser>
        <c:dLbls>
          <c:showLegendKey val="0"/>
          <c:showVal val="0"/>
          <c:showCatName val="0"/>
          <c:showSerName val="0"/>
          <c:showPercent val="0"/>
          <c:showBubbleSize val="0"/>
        </c:dLbls>
        <c:gapWidth val="150"/>
        <c:axId val="335969280"/>
        <c:axId val="335971072"/>
      </c:barChart>
      <c:catAx>
        <c:axId val="335969280"/>
        <c:scaling>
          <c:orientation val="minMax"/>
        </c:scaling>
        <c:delete val="0"/>
        <c:axPos val="b"/>
        <c:majorTickMark val="out"/>
        <c:minorTickMark val="none"/>
        <c:tickLblPos val="nextTo"/>
        <c:crossAx val="335971072"/>
        <c:crosses val="autoZero"/>
        <c:auto val="1"/>
        <c:lblAlgn val="ctr"/>
        <c:lblOffset val="100"/>
        <c:noMultiLvlLbl val="0"/>
      </c:catAx>
      <c:valAx>
        <c:axId val="335971072"/>
        <c:scaling>
          <c:orientation val="minMax"/>
        </c:scaling>
        <c:delete val="0"/>
        <c:axPos val="l"/>
        <c:majorGridlines/>
        <c:numFmt formatCode="#,##0" sourceLinked="0"/>
        <c:majorTickMark val="out"/>
        <c:minorTickMark val="none"/>
        <c:tickLblPos val="nextTo"/>
        <c:crossAx val="335969280"/>
        <c:crosses val="autoZero"/>
        <c:crossBetween val="between"/>
        <c:majorUnit val="20"/>
      </c:valAx>
      <c:spPr>
        <a:noFill/>
        <a:ln>
          <a:solidFill>
            <a:schemeClr val="accent1"/>
          </a:solidFill>
        </a:ln>
      </c:spPr>
    </c:plotArea>
    <c:legend>
      <c:legendPos val="b"/>
      <c:overlay val="0"/>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43223087514099E-2"/>
          <c:y val="4.1758400575250827E-2"/>
          <c:w val="0.87543465588643432"/>
          <c:h val="0.68021733184556588"/>
        </c:manualLayout>
      </c:layout>
      <c:lineChart>
        <c:grouping val="standard"/>
        <c:varyColors val="0"/>
        <c:ser>
          <c:idx val="0"/>
          <c:order val="0"/>
          <c:tx>
            <c:strRef>
              <c:f>'Chart 4.01'!$A$27</c:f>
              <c:strCache>
                <c:ptCount val="1"/>
                <c:pt idx="0">
                  <c:v>All individuals</c:v>
                </c:pt>
              </c:strCache>
            </c:strRef>
          </c:tx>
          <c:spPr>
            <a:ln>
              <a:solidFill>
                <a:schemeClr val="accent6"/>
              </a:solidFill>
            </a:ln>
          </c:spPr>
          <c:marker>
            <c:symbol val="none"/>
          </c:marker>
          <c:cat>
            <c:strRef>
              <c:f>'Chart 4.01'!$B$26:$V$26</c:f>
              <c:strCache>
                <c:ptCount val="21"/>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strCache>
            </c:strRef>
          </c:cat>
          <c:val>
            <c:numRef>
              <c:f>'Chart 4.01'!$B$27:$V$27</c:f>
              <c:numCache>
                <c:formatCode>General</c:formatCode>
                <c:ptCount val="21"/>
                <c:pt idx="0">
                  <c:v>27</c:v>
                </c:pt>
                <c:pt idx="1">
                  <c:v>27</c:v>
                </c:pt>
                <c:pt idx="2">
                  <c:v>27</c:v>
                </c:pt>
                <c:pt idx="3">
                  <c:v>26</c:v>
                </c:pt>
                <c:pt idx="4">
                  <c:v>25</c:v>
                </c:pt>
                <c:pt idx="5">
                  <c:v>25</c:v>
                </c:pt>
                <c:pt idx="6">
                  <c:v>25</c:v>
                </c:pt>
                <c:pt idx="7">
                  <c:v>24</c:v>
                </c:pt>
                <c:pt idx="8">
                  <c:v>23</c:v>
                </c:pt>
                <c:pt idx="9">
                  <c:v>22</c:v>
                </c:pt>
                <c:pt idx="10">
                  <c:v>22</c:v>
                </c:pt>
                <c:pt idx="11">
                  <c:v>24</c:v>
                </c:pt>
                <c:pt idx="12">
                  <c:v>23</c:v>
                </c:pt>
                <c:pt idx="13">
                  <c:v>23</c:v>
                </c:pt>
                <c:pt idx="14">
                  <c:v>22</c:v>
                </c:pt>
                <c:pt idx="15">
                  <c:v>23</c:v>
                </c:pt>
                <c:pt idx="16">
                  <c:v>23</c:v>
                </c:pt>
                <c:pt idx="17">
                  <c:v>23</c:v>
                </c:pt>
                <c:pt idx="18">
                  <c:v>23</c:v>
                </c:pt>
                <c:pt idx="19">
                  <c:v>23</c:v>
                </c:pt>
                <c:pt idx="20">
                  <c:v>24</c:v>
                </c:pt>
              </c:numCache>
            </c:numRef>
          </c:val>
          <c:smooth val="0"/>
        </c:ser>
        <c:ser>
          <c:idx val="1"/>
          <c:order val="1"/>
          <c:tx>
            <c:strRef>
              <c:f>'Chart 4.01'!$A$28</c:f>
              <c:strCache>
                <c:ptCount val="1"/>
                <c:pt idx="0">
                  <c:v>Children</c:v>
                </c:pt>
              </c:strCache>
            </c:strRef>
          </c:tx>
          <c:spPr>
            <a:ln>
              <a:solidFill>
                <a:srgbClr val="002D6A"/>
              </a:solidFill>
            </a:ln>
          </c:spPr>
          <c:marker>
            <c:symbol val="none"/>
          </c:marker>
          <c:cat>
            <c:strRef>
              <c:f>'Chart 4.01'!$B$26:$V$26</c:f>
              <c:strCache>
                <c:ptCount val="21"/>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strCache>
            </c:strRef>
          </c:cat>
          <c:val>
            <c:numRef>
              <c:f>'Chart 4.01'!$B$28:$V$28</c:f>
              <c:numCache>
                <c:formatCode>General</c:formatCode>
                <c:ptCount val="21"/>
                <c:pt idx="0">
                  <c:v>36</c:v>
                </c:pt>
                <c:pt idx="1">
                  <c:v>37</c:v>
                </c:pt>
                <c:pt idx="2">
                  <c:v>36</c:v>
                </c:pt>
                <c:pt idx="3">
                  <c:v>36</c:v>
                </c:pt>
                <c:pt idx="4">
                  <c:v>35</c:v>
                </c:pt>
                <c:pt idx="5">
                  <c:v>34</c:v>
                </c:pt>
                <c:pt idx="6">
                  <c:v>34</c:v>
                </c:pt>
                <c:pt idx="7">
                  <c:v>31</c:v>
                </c:pt>
                <c:pt idx="8">
                  <c:v>31</c:v>
                </c:pt>
                <c:pt idx="9">
                  <c:v>29</c:v>
                </c:pt>
                <c:pt idx="10">
                  <c:v>30</c:v>
                </c:pt>
                <c:pt idx="11">
                  <c:v>33</c:v>
                </c:pt>
                <c:pt idx="12">
                  <c:v>32</c:v>
                </c:pt>
                <c:pt idx="13">
                  <c:v>33</c:v>
                </c:pt>
                <c:pt idx="14">
                  <c:v>31</c:v>
                </c:pt>
                <c:pt idx="15">
                  <c:v>33</c:v>
                </c:pt>
                <c:pt idx="16">
                  <c:v>32</c:v>
                </c:pt>
                <c:pt idx="17">
                  <c:v>31</c:v>
                </c:pt>
                <c:pt idx="18">
                  <c:v>29</c:v>
                </c:pt>
                <c:pt idx="19">
                  <c:v>30</c:v>
                </c:pt>
                <c:pt idx="20">
                  <c:v>28</c:v>
                </c:pt>
              </c:numCache>
            </c:numRef>
          </c:val>
          <c:smooth val="0"/>
        </c:ser>
        <c:ser>
          <c:idx val="2"/>
          <c:order val="2"/>
          <c:tx>
            <c:strRef>
              <c:f>'Chart 4.01'!$A$29</c:f>
              <c:strCache>
                <c:ptCount val="1"/>
                <c:pt idx="0">
                  <c:v>Working-age adults</c:v>
                </c:pt>
              </c:strCache>
            </c:strRef>
          </c:tx>
          <c:spPr>
            <a:ln>
              <a:solidFill>
                <a:schemeClr val="tx2">
                  <a:lumMod val="60000"/>
                  <a:lumOff val="40000"/>
                </a:schemeClr>
              </a:solidFill>
            </a:ln>
          </c:spPr>
          <c:marker>
            <c:symbol val="none"/>
          </c:marker>
          <c:cat>
            <c:strRef>
              <c:f>'Chart 4.01'!$B$26:$V$26</c:f>
              <c:strCache>
                <c:ptCount val="21"/>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strCache>
            </c:strRef>
          </c:cat>
          <c:val>
            <c:numRef>
              <c:f>'Chart 4.01'!$B$29:$V$29</c:f>
              <c:numCache>
                <c:formatCode>General</c:formatCode>
                <c:ptCount val="21"/>
                <c:pt idx="0">
                  <c:v>24</c:v>
                </c:pt>
                <c:pt idx="1">
                  <c:v>24</c:v>
                </c:pt>
                <c:pt idx="2">
                  <c:v>23</c:v>
                </c:pt>
                <c:pt idx="3">
                  <c:v>22</c:v>
                </c:pt>
                <c:pt idx="4">
                  <c:v>22</c:v>
                </c:pt>
                <c:pt idx="5">
                  <c:v>22</c:v>
                </c:pt>
                <c:pt idx="6">
                  <c:v>22</c:v>
                </c:pt>
                <c:pt idx="7">
                  <c:v>22</c:v>
                </c:pt>
                <c:pt idx="8">
                  <c:v>21</c:v>
                </c:pt>
                <c:pt idx="9">
                  <c:v>21</c:v>
                </c:pt>
                <c:pt idx="10">
                  <c:v>21</c:v>
                </c:pt>
                <c:pt idx="11">
                  <c:v>23</c:v>
                </c:pt>
                <c:pt idx="12">
                  <c:v>22</c:v>
                </c:pt>
                <c:pt idx="13">
                  <c:v>22</c:v>
                </c:pt>
                <c:pt idx="14">
                  <c:v>22</c:v>
                </c:pt>
                <c:pt idx="15">
                  <c:v>22</c:v>
                </c:pt>
                <c:pt idx="16">
                  <c:v>24</c:v>
                </c:pt>
                <c:pt idx="17">
                  <c:v>22</c:v>
                </c:pt>
                <c:pt idx="18">
                  <c:v>22</c:v>
                </c:pt>
                <c:pt idx="19">
                  <c:v>23</c:v>
                </c:pt>
                <c:pt idx="20">
                  <c:v>24</c:v>
                </c:pt>
              </c:numCache>
            </c:numRef>
          </c:val>
          <c:smooth val="0"/>
        </c:ser>
        <c:ser>
          <c:idx val="3"/>
          <c:order val="3"/>
          <c:tx>
            <c:strRef>
              <c:f>'Chart 4.01'!$A$30</c:f>
              <c:strCache>
                <c:ptCount val="1"/>
                <c:pt idx="0">
                  <c:v>Pensioners</c:v>
                </c:pt>
              </c:strCache>
            </c:strRef>
          </c:tx>
          <c:spPr>
            <a:ln>
              <a:solidFill>
                <a:schemeClr val="tx2">
                  <a:lumMod val="20000"/>
                  <a:lumOff val="80000"/>
                </a:schemeClr>
              </a:solidFill>
            </a:ln>
          </c:spPr>
          <c:marker>
            <c:symbol val="none"/>
          </c:marker>
          <c:cat>
            <c:strRef>
              <c:f>'Chart 4.01'!$B$26:$V$26</c:f>
              <c:strCache>
                <c:ptCount val="21"/>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strCache>
            </c:strRef>
          </c:cat>
          <c:val>
            <c:numRef>
              <c:f>'Chart 4.01'!$B$30:$V$30</c:f>
              <c:numCache>
                <c:formatCode>General</c:formatCode>
                <c:ptCount val="21"/>
                <c:pt idx="0">
                  <c:v>26</c:v>
                </c:pt>
                <c:pt idx="1">
                  <c:v>26</c:v>
                </c:pt>
                <c:pt idx="2">
                  <c:v>26</c:v>
                </c:pt>
                <c:pt idx="3">
                  <c:v>26</c:v>
                </c:pt>
                <c:pt idx="4">
                  <c:v>24</c:v>
                </c:pt>
                <c:pt idx="5">
                  <c:v>24</c:v>
                </c:pt>
                <c:pt idx="6">
                  <c:v>23</c:v>
                </c:pt>
                <c:pt idx="7">
                  <c:v>22</c:v>
                </c:pt>
                <c:pt idx="8">
                  <c:v>19</c:v>
                </c:pt>
                <c:pt idx="9">
                  <c:v>18</c:v>
                </c:pt>
                <c:pt idx="10">
                  <c:v>18</c:v>
                </c:pt>
                <c:pt idx="11">
                  <c:v>18</c:v>
                </c:pt>
                <c:pt idx="12">
                  <c:v>18</c:v>
                </c:pt>
                <c:pt idx="13">
                  <c:v>17</c:v>
                </c:pt>
                <c:pt idx="14">
                  <c:v>15</c:v>
                </c:pt>
                <c:pt idx="15">
                  <c:v>14</c:v>
                </c:pt>
                <c:pt idx="16">
                  <c:v>14</c:v>
                </c:pt>
                <c:pt idx="17">
                  <c:v>15</c:v>
                </c:pt>
                <c:pt idx="18">
                  <c:v>17</c:v>
                </c:pt>
                <c:pt idx="19">
                  <c:v>18</c:v>
                </c:pt>
                <c:pt idx="20">
                  <c:v>20</c:v>
                </c:pt>
              </c:numCache>
            </c:numRef>
          </c:val>
          <c:smooth val="0"/>
        </c:ser>
        <c:dLbls>
          <c:showLegendKey val="0"/>
          <c:showVal val="0"/>
          <c:showCatName val="0"/>
          <c:showSerName val="0"/>
          <c:showPercent val="0"/>
          <c:showBubbleSize val="0"/>
        </c:dLbls>
        <c:marker val="1"/>
        <c:smooth val="0"/>
        <c:axId val="336016128"/>
        <c:axId val="336018048"/>
      </c:lineChart>
      <c:catAx>
        <c:axId val="336016128"/>
        <c:scaling>
          <c:orientation val="minMax"/>
        </c:scaling>
        <c:delete val="0"/>
        <c:axPos val="b"/>
        <c:title>
          <c:tx>
            <c:rich>
              <a:bodyPr/>
              <a:lstStyle/>
              <a:p>
                <a:pPr>
                  <a:defRPr/>
                </a:pPr>
                <a:r>
                  <a:rPr lang="en-GB"/>
                  <a:t>Year</a:t>
                </a:r>
              </a:p>
            </c:rich>
          </c:tx>
          <c:overlay val="0"/>
        </c:title>
        <c:majorTickMark val="out"/>
        <c:minorTickMark val="none"/>
        <c:tickLblPos val="nextTo"/>
        <c:crossAx val="336018048"/>
        <c:crosses val="autoZero"/>
        <c:auto val="1"/>
        <c:lblAlgn val="ctr"/>
        <c:lblOffset val="100"/>
        <c:noMultiLvlLbl val="0"/>
      </c:catAx>
      <c:valAx>
        <c:axId val="336018048"/>
        <c:scaling>
          <c:orientation val="minMax"/>
        </c:scaling>
        <c:delete val="0"/>
        <c:axPos val="l"/>
        <c:majorGridlines/>
        <c:title>
          <c:tx>
            <c:rich>
              <a:bodyPr rot="-5400000" vert="horz"/>
              <a:lstStyle/>
              <a:p>
                <a:pPr>
                  <a:defRPr/>
                </a:pPr>
                <a:r>
                  <a:rPr lang="en-GB"/>
                  <a:t>Percentage</a:t>
                </a:r>
              </a:p>
            </c:rich>
          </c:tx>
          <c:overlay val="0"/>
        </c:title>
        <c:numFmt formatCode="General" sourceLinked="1"/>
        <c:majorTickMark val="out"/>
        <c:minorTickMark val="none"/>
        <c:tickLblPos val="nextTo"/>
        <c:crossAx val="336016128"/>
        <c:crosses val="autoZero"/>
        <c:crossBetween val="between"/>
      </c:valAx>
      <c:spPr>
        <a:solidFill>
          <a:sysClr val="window" lastClr="FFFFFF"/>
        </a:solidFill>
        <a:ln>
          <a:solidFill>
            <a:schemeClr val="accent1"/>
          </a:solidFill>
        </a:ln>
      </c:spPr>
    </c:plotArea>
    <c:legend>
      <c:legendPos val="r"/>
      <c:layout>
        <c:manualLayout>
          <c:xMode val="edge"/>
          <c:yMode val="edge"/>
          <c:x val="0.10576156124779243"/>
          <c:y val="0.4510171157187256"/>
          <c:w val="0.26305116923675681"/>
          <c:h val="0.23436735799796865"/>
        </c:manualLayout>
      </c:layout>
      <c:overlay val="0"/>
      <c:spPr>
        <a:solidFill>
          <a:sysClr val="window" lastClr="FFFFFF"/>
        </a:solidFill>
        <a:ln>
          <a:solidFill>
            <a:srgbClr val="002D6A"/>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78582491676173"/>
          <c:y val="4.7971257378497702E-2"/>
          <c:w val="0.86630551923059085"/>
          <c:h val="0.83048985182624202"/>
        </c:manualLayout>
      </c:layout>
      <c:lineChart>
        <c:grouping val="standard"/>
        <c:varyColors val="0"/>
        <c:ser>
          <c:idx val="0"/>
          <c:order val="0"/>
          <c:tx>
            <c:strRef>
              <c:f>'Chart 4.02'!$D$27</c:f>
              <c:strCache>
                <c:ptCount val="1"/>
                <c:pt idx="0">
                  <c:v>Gap between pupils eligible for free school meals and those not eligible</c:v>
                </c:pt>
              </c:strCache>
            </c:strRef>
          </c:tx>
          <c:marker>
            <c:symbol val="circle"/>
            <c:size val="3"/>
          </c:marker>
          <c:cat>
            <c:numRef>
              <c:f>'Chart 4.02'!$A$28:$A$36</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'Chart 4.02'!$D$28:$D$36</c:f>
              <c:numCache>
                <c:formatCode>0.0</c:formatCode>
                <c:ptCount val="9"/>
                <c:pt idx="0">
                  <c:v>31.944777000000002</c:v>
                </c:pt>
                <c:pt idx="1">
                  <c:v>33.975372000000007</c:v>
                </c:pt>
                <c:pt idx="2">
                  <c:v>33.753505000000004</c:v>
                </c:pt>
                <c:pt idx="3">
                  <c:v>33.215280000000007</c:v>
                </c:pt>
                <c:pt idx="4">
                  <c:v>32.651669999999996</c:v>
                </c:pt>
                <c:pt idx="5">
                  <c:v>33.791252</c:v>
                </c:pt>
                <c:pt idx="6">
                  <c:v>32.433729</c:v>
                </c:pt>
                <c:pt idx="7">
                  <c:v>31.259121000000007</c:v>
                </c:pt>
                <c:pt idx="8">
                  <c:v>32.343136882653596</c:v>
                </c:pt>
              </c:numCache>
            </c:numRef>
          </c:val>
          <c:smooth val="0"/>
        </c:ser>
        <c:dLbls>
          <c:showLegendKey val="0"/>
          <c:showVal val="0"/>
          <c:showCatName val="0"/>
          <c:showSerName val="0"/>
          <c:showPercent val="0"/>
          <c:showBubbleSize val="0"/>
        </c:dLbls>
        <c:marker val="1"/>
        <c:smooth val="0"/>
        <c:axId val="336041472"/>
        <c:axId val="336043392"/>
      </c:lineChart>
      <c:catAx>
        <c:axId val="336041472"/>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crossAx val="336043392"/>
        <c:crosses val="autoZero"/>
        <c:auto val="1"/>
        <c:lblAlgn val="ctr"/>
        <c:lblOffset val="100"/>
        <c:noMultiLvlLbl val="0"/>
      </c:catAx>
      <c:valAx>
        <c:axId val="336043392"/>
        <c:scaling>
          <c:orientation val="minMax"/>
          <c:max val="50"/>
          <c:min val="0"/>
        </c:scaling>
        <c:delete val="0"/>
        <c:axPos val="l"/>
        <c:majorGridlines/>
        <c:title>
          <c:tx>
            <c:rich>
              <a:bodyPr rot="-5400000" vert="horz"/>
              <a:lstStyle/>
              <a:p>
                <a:pPr>
                  <a:defRPr/>
                </a:pPr>
                <a:r>
                  <a:rPr lang="en-GB"/>
                  <a:t>Percentage points</a:t>
                </a:r>
              </a:p>
            </c:rich>
          </c:tx>
          <c:layout>
            <c:manualLayout>
              <c:xMode val="edge"/>
              <c:yMode val="edge"/>
              <c:x val="1.4275618374558303E-2"/>
              <c:y val="0.37469386361890894"/>
            </c:manualLayout>
          </c:layout>
          <c:overlay val="0"/>
        </c:title>
        <c:numFmt formatCode="0" sourceLinked="0"/>
        <c:majorTickMark val="out"/>
        <c:minorTickMark val="none"/>
        <c:tickLblPos val="nextTo"/>
        <c:crossAx val="336041472"/>
        <c:crosses val="autoZero"/>
        <c:crossBetween val="between"/>
      </c:valAx>
      <c:spPr>
        <a:solidFill>
          <a:sysClr val="window" lastClr="FFFFFF"/>
        </a:solidFill>
        <a:ln>
          <a:solidFill>
            <a:srgbClr val="000204"/>
          </a:solidFill>
        </a:ln>
      </c:spPr>
    </c:plotArea>
    <c:legend>
      <c:legendPos val="r"/>
      <c:layout>
        <c:manualLayout>
          <c:xMode val="edge"/>
          <c:yMode val="edge"/>
          <c:x val="0.5123966016389232"/>
          <c:y val="0.46323376730506116"/>
          <c:w val="0.44607429038257634"/>
          <c:h val="0.17532476767768709"/>
        </c:manualLayout>
      </c:layout>
      <c:overlay val="0"/>
      <c:spPr>
        <a:solidFill>
          <a:sysClr val="window" lastClr="FFFFFF"/>
        </a:solidFill>
        <a:ln>
          <a:solidFill>
            <a:srgbClr val="002D6A"/>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100662303187011E-2"/>
          <c:y val="4.0824031611433186E-2"/>
          <c:w val="0.90195219326204523"/>
          <c:h val="0.88222667081869"/>
        </c:manualLayout>
      </c:layout>
      <c:lineChart>
        <c:grouping val="standard"/>
        <c:varyColors val="0"/>
        <c:ser>
          <c:idx val="0"/>
          <c:order val="0"/>
          <c:tx>
            <c:strRef>
              <c:f>'Chart 4.03'!$B$27</c:f>
              <c:strCache>
                <c:ptCount val="1"/>
                <c:pt idx="0">
                  <c:v>Foundation Phase Indicator</c:v>
                </c:pt>
              </c:strCache>
            </c:strRef>
          </c:tx>
          <c:spPr>
            <a:ln>
              <a:solidFill>
                <a:schemeClr val="accent5"/>
              </a:solidFill>
            </a:ln>
          </c:spPr>
          <c:marker>
            <c:symbol val="diamond"/>
            <c:size val="5"/>
            <c:spPr>
              <a:solidFill>
                <a:schemeClr val="accent5"/>
              </a:solidFill>
            </c:spPr>
          </c:marker>
          <c:cat>
            <c:numRef>
              <c:f>'Chart 4.03'!$A$29:$A$38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'Chart 4.03'!$D$29:$D$38</c:f>
              <c:numCache>
                <c:formatCode>0.0</c:formatCode>
                <c:ptCount val="10"/>
                <c:pt idx="3">
                  <c:v>10.200000000000003</c:v>
                </c:pt>
                <c:pt idx="4">
                  <c:v>8.4024694135028852</c:v>
                </c:pt>
                <c:pt idx="5">
                  <c:v>8.4821487742024857</c:v>
                </c:pt>
                <c:pt idx="6">
                  <c:v>7.7231960117106127</c:v>
                </c:pt>
                <c:pt idx="7">
                  <c:v>8.1693462046750227</c:v>
                </c:pt>
                <c:pt idx="8">
                  <c:v>7.1047675089385365</c:v>
                </c:pt>
                <c:pt idx="9">
                  <c:v>8.4953543525067801</c:v>
                </c:pt>
              </c:numCache>
            </c:numRef>
          </c:val>
          <c:smooth val="0"/>
        </c:ser>
        <c:ser>
          <c:idx val="1"/>
          <c:order val="1"/>
          <c:tx>
            <c:strRef>
              <c:f>'Chart 4.03'!$E$27</c:f>
              <c:strCache>
                <c:ptCount val="1"/>
                <c:pt idx="0">
                  <c:v>Key Stage 2  Core Subject Indicator</c:v>
                </c:pt>
              </c:strCache>
            </c:strRef>
          </c:tx>
          <c:marker>
            <c:symbol val="square"/>
            <c:size val="5"/>
          </c:marker>
          <c:cat>
            <c:numRef>
              <c:f>'Chart 4.03'!$A$29:$A$38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'Chart 4.03'!$G$29:$G$38</c:f>
              <c:numCache>
                <c:formatCode>0.0</c:formatCode>
                <c:ptCount val="10"/>
                <c:pt idx="0">
                  <c:v>9</c:v>
                </c:pt>
                <c:pt idx="1">
                  <c:v>7.7999999999999972</c:v>
                </c:pt>
                <c:pt idx="2">
                  <c:v>7.7999999999999972</c:v>
                </c:pt>
                <c:pt idx="3">
                  <c:v>6.5999999999999943</c:v>
                </c:pt>
                <c:pt idx="4">
                  <c:v>6.1116232917818394</c:v>
                </c:pt>
                <c:pt idx="5">
                  <c:v>6.3130372696353021</c:v>
                </c:pt>
                <c:pt idx="6">
                  <c:v>5.8460771766578574</c:v>
                </c:pt>
                <c:pt idx="7">
                  <c:v>5.1833538535632044</c:v>
                </c:pt>
                <c:pt idx="8">
                  <c:v>4.5285223755796409</c:v>
                </c:pt>
                <c:pt idx="9">
                  <c:v>5.1548159514334628</c:v>
                </c:pt>
              </c:numCache>
            </c:numRef>
          </c:val>
          <c:smooth val="0"/>
        </c:ser>
        <c:ser>
          <c:idx val="2"/>
          <c:order val="2"/>
          <c:tx>
            <c:strRef>
              <c:f>'Chart 4.03'!$H$27</c:f>
              <c:strCache>
                <c:ptCount val="1"/>
                <c:pt idx="0">
                  <c:v>Key Stage 4 level 2 threshold including English or Welsh first language and Mathematics</c:v>
                </c:pt>
              </c:strCache>
            </c:strRef>
          </c:tx>
          <c:spPr>
            <a:ln>
              <a:solidFill>
                <a:schemeClr val="accent2"/>
              </a:solidFill>
            </a:ln>
          </c:spPr>
          <c:marker>
            <c:symbol val="triangle"/>
            <c:size val="5"/>
            <c:spPr>
              <a:solidFill>
                <a:schemeClr val="accent2"/>
              </a:solidFill>
            </c:spPr>
          </c:marker>
          <c:cat>
            <c:numRef>
              <c:f>'Chart 4.03'!$A$29:$A$38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'Chart 4.03'!$J$29:$J$38</c:f>
              <c:numCache>
                <c:formatCode>0.0</c:formatCode>
                <c:ptCount val="10"/>
                <c:pt idx="0">
                  <c:v>8.0397650000000027</c:v>
                </c:pt>
                <c:pt idx="1">
                  <c:v>7.1976239999999976</c:v>
                </c:pt>
                <c:pt idx="2">
                  <c:v>7.600949</c:v>
                </c:pt>
                <c:pt idx="3">
                  <c:v>8.5158029999999982</c:v>
                </c:pt>
                <c:pt idx="4">
                  <c:v>8.331866131862995</c:v>
                </c:pt>
                <c:pt idx="5">
                  <c:v>8.3686097995029911</c:v>
                </c:pt>
                <c:pt idx="6">
                  <c:v>7.4682928864704081</c:v>
                </c:pt>
                <c:pt idx="7">
                  <c:v>8.6274287231212128</c:v>
                </c:pt>
                <c:pt idx="8">
                  <c:v>8.0827740615510351</c:v>
                </c:pt>
              </c:numCache>
            </c:numRef>
          </c:val>
          <c:smooth val="0"/>
        </c:ser>
        <c:dLbls>
          <c:showLegendKey val="0"/>
          <c:showVal val="0"/>
          <c:showCatName val="0"/>
          <c:showSerName val="0"/>
          <c:showPercent val="0"/>
          <c:showBubbleSize val="0"/>
        </c:dLbls>
        <c:marker val="1"/>
        <c:smooth val="0"/>
        <c:axId val="342180992"/>
        <c:axId val="342182912"/>
      </c:lineChart>
      <c:catAx>
        <c:axId val="342180992"/>
        <c:scaling>
          <c:orientation val="minMax"/>
        </c:scaling>
        <c:delete val="0"/>
        <c:axPos val="b"/>
        <c:numFmt formatCode="General" sourceLinked="1"/>
        <c:majorTickMark val="out"/>
        <c:minorTickMark val="none"/>
        <c:tickLblPos val="nextTo"/>
        <c:txPr>
          <a:bodyPr/>
          <a:lstStyle/>
          <a:p>
            <a:pPr>
              <a:defRPr sz="1100" baseline="0"/>
            </a:pPr>
            <a:endParaRPr lang="en-US"/>
          </a:p>
        </c:txPr>
        <c:crossAx val="342182912"/>
        <c:crosses val="autoZero"/>
        <c:auto val="1"/>
        <c:lblAlgn val="ctr"/>
        <c:lblOffset val="100"/>
        <c:noMultiLvlLbl val="0"/>
      </c:catAx>
      <c:valAx>
        <c:axId val="342182912"/>
        <c:scaling>
          <c:orientation val="minMax"/>
          <c:max val="12"/>
          <c:min val="0"/>
        </c:scaling>
        <c:delete val="0"/>
        <c:axPos val="l"/>
        <c:majorGridlines/>
        <c:title>
          <c:tx>
            <c:rich>
              <a:bodyPr rot="-5400000" vert="horz"/>
              <a:lstStyle/>
              <a:p>
                <a:pPr>
                  <a:defRPr sz="1100" baseline="0"/>
                </a:pPr>
                <a:r>
                  <a:rPr lang="en-GB" sz="1100" baseline="0"/>
                  <a:t>Percentage points</a:t>
                </a:r>
              </a:p>
            </c:rich>
          </c:tx>
          <c:layout>
            <c:manualLayout>
              <c:xMode val="edge"/>
              <c:yMode val="edge"/>
              <c:x val="1.2162675788673508E-2"/>
              <c:y val="0.30786622825992904"/>
            </c:manualLayout>
          </c:layout>
          <c:overlay val="0"/>
        </c:title>
        <c:numFmt formatCode="0" sourceLinked="0"/>
        <c:majorTickMark val="out"/>
        <c:minorTickMark val="none"/>
        <c:tickLblPos val="nextTo"/>
        <c:txPr>
          <a:bodyPr/>
          <a:lstStyle/>
          <a:p>
            <a:pPr>
              <a:defRPr sz="1100" baseline="0"/>
            </a:pPr>
            <a:endParaRPr lang="en-US"/>
          </a:p>
        </c:txPr>
        <c:crossAx val="342180992"/>
        <c:crosses val="autoZero"/>
        <c:crossBetween val="between"/>
      </c:valAx>
      <c:spPr>
        <a:solidFill>
          <a:sysClr val="window" lastClr="FFFFFF"/>
        </a:solidFill>
        <a:ln>
          <a:solidFill>
            <a:srgbClr val="000204"/>
          </a:solidFill>
        </a:ln>
      </c:spPr>
    </c:plotArea>
    <c:legend>
      <c:legendPos val="r"/>
      <c:layout>
        <c:manualLayout>
          <c:xMode val="edge"/>
          <c:yMode val="edge"/>
          <c:x val="0.11500781372351784"/>
          <c:y val="0.50817669642194474"/>
          <c:w val="0.48436869574727709"/>
          <c:h val="0.29368931711299584"/>
        </c:manualLayout>
      </c:layout>
      <c:overlay val="0"/>
      <c:spPr>
        <a:solidFill>
          <a:sysClr val="window" lastClr="FFFFFF"/>
        </a:solidFill>
        <a:ln>
          <a:solidFill>
            <a:srgbClr val="002D6A"/>
          </a:solidFill>
        </a:ln>
      </c:spPr>
      <c:txPr>
        <a:bodyPr/>
        <a:lstStyle/>
        <a:p>
          <a:pPr>
            <a:defRPr sz="900" baseline="0"/>
          </a:pPr>
          <a:endParaRPr lang="en-US"/>
        </a:p>
      </c:tx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05955193864813E-2"/>
          <c:y val="4.608751880304094E-2"/>
          <c:w val="0.86379993198754668"/>
          <c:h val="0.81008732655441029"/>
        </c:manualLayout>
      </c:layout>
      <c:lineChart>
        <c:grouping val="standard"/>
        <c:varyColors val="0"/>
        <c:ser>
          <c:idx val="0"/>
          <c:order val="0"/>
          <c:tx>
            <c:strRef>
              <c:f>'Chart 4.04'!$A$25</c:f>
              <c:strCache>
                <c:ptCount val="1"/>
                <c:pt idx="0">
                  <c:v>Males</c:v>
                </c:pt>
              </c:strCache>
            </c:strRef>
          </c:tx>
          <c:spPr>
            <a:ln>
              <a:solidFill>
                <a:schemeClr val="accent6"/>
              </a:solidFill>
            </a:ln>
          </c:spPr>
          <c:marker>
            <c:symbol val="circle"/>
            <c:size val="5"/>
            <c:spPr>
              <a:solidFill>
                <a:schemeClr val="accent6"/>
              </a:solidFill>
              <a:ln>
                <a:noFill/>
              </a:ln>
            </c:spPr>
          </c:marker>
          <c:cat>
            <c:numRef>
              <c:f>'Chart 4.04'!$B$23:$O$23</c:f>
              <c:numCache>
                <c:formatCode>@</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'Chart 4.04'!$B$25:$O$25</c:f>
              <c:numCache>
                <c:formatCode>General</c:formatCode>
                <c:ptCount val="14"/>
                <c:pt idx="0">
                  <c:v>74.099999999999994</c:v>
                </c:pt>
                <c:pt idx="1">
                  <c:v>74.2</c:v>
                </c:pt>
                <c:pt idx="2">
                  <c:v>76.400000000000006</c:v>
                </c:pt>
                <c:pt idx="3">
                  <c:v>74.7</c:v>
                </c:pt>
                <c:pt idx="4">
                  <c:v>71.7</c:v>
                </c:pt>
                <c:pt idx="5">
                  <c:v>71.3</c:v>
                </c:pt>
                <c:pt idx="6">
                  <c:v>71.599999999999994</c:v>
                </c:pt>
                <c:pt idx="7">
                  <c:v>73.599999999999994</c:v>
                </c:pt>
                <c:pt idx="8">
                  <c:v>74.2</c:v>
                </c:pt>
                <c:pt idx="9">
                  <c:v>72.099999999999994</c:v>
                </c:pt>
                <c:pt idx="10">
                  <c:v>73.400000000000006</c:v>
                </c:pt>
                <c:pt idx="11">
                  <c:v>76.099999999999994</c:v>
                </c:pt>
                <c:pt idx="12">
                  <c:v>75.7</c:v>
                </c:pt>
                <c:pt idx="13">
                  <c:v>78.900000000000006</c:v>
                </c:pt>
              </c:numCache>
            </c:numRef>
          </c:val>
          <c:smooth val="0"/>
        </c:ser>
        <c:ser>
          <c:idx val="2"/>
          <c:order val="1"/>
          <c:tx>
            <c:strRef>
              <c:f>'Chart 4.04'!$A$26</c:f>
              <c:strCache>
                <c:ptCount val="1"/>
                <c:pt idx="0">
                  <c:v>Females</c:v>
                </c:pt>
              </c:strCache>
            </c:strRef>
          </c:tx>
          <c:spPr>
            <a:ln>
              <a:solidFill>
                <a:schemeClr val="tx2">
                  <a:lumMod val="60000"/>
                  <a:lumOff val="40000"/>
                </a:schemeClr>
              </a:solidFill>
            </a:ln>
          </c:spPr>
          <c:marker>
            <c:symbol val="circle"/>
            <c:size val="5"/>
            <c:spPr>
              <a:solidFill>
                <a:schemeClr val="tx2">
                  <a:lumMod val="60000"/>
                  <a:lumOff val="40000"/>
                </a:schemeClr>
              </a:solidFill>
              <a:ln>
                <a:noFill/>
              </a:ln>
            </c:spPr>
          </c:marker>
          <c:cat>
            <c:numRef>
              <c:f>'Chart 4.04'!$B$23:$O$23</c:f>
              <c:numCache>
                <c:formatCode>@</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'Chart 4.04'!$B$26:$O$26</c:f>
              <c:numCache>
                <c:formatCode>General</c:formatCode>
                <c:ptCount val="14"/>
                <c:pt idx="0">
                  <c:v>65.3</c:v>
                </c:pt>
                <c:pt idx="1">
                  <c:v>65.5</c:v>
                </c:pt>
                <c:pt idx="2">
                  <c:v>63.9</c:v>
                </c:pt>
                <c:pt idx="3">
                  <c:v>64.900000000000006</c:v>
                </c:pt>
                <c:pt idx="4">
                  <c:v>63.8</c:v>
                </c:pt>
                <c:pt idx="5">
                  <c:v>63.1</c:v>
                </c:pt>
                <c:pt idx="6">
                  <c:v>64.2</c:v>
                </c:pt>
                <c:pt idx="7">
                  <c:v>63.9</c:v>
                </c:pt>
                <c:pt idx="8">
                  <c:v>64.7</c:v>
                </c:pt>
                <c:pt idx="9">
                  <c:v>65.3</c:v>
                </c:pt>
                <c:pt idx="10">
                  <c:v>68.900000000000006</c:v>
                </c:pt>
                <c:pt idx="11">
                  <c:v>70.2</c:v>
                </c:pt>
                <c:pt idx="12">
                  <c:v>69</c:v>
                </c:pt>
                <c:pt idx="13">
                  <c:v>70.599999999999994</c:v>
                </c:pt>
              </c:numCache>
            </c:numRef>
          </c:val>
          <c:smooth val="0"/>
        </c:ser>
        <c:dLbls>
          <c:showLegendKey val="0"/>
          <c:showVal val="0"/>
          <c:showCatName val="0"/>
          <c:showSerName val="0"/>
          <c:showPercent val="0"/>
          <c:showBubbleSize val="0"/>
        </c:dLbls>
        <c:marker val="1"/>
        <c:smooth val="0"/>
        <c:axId val="332542720"/>
        <c:axId val="332545024"/>
      </c:lineChart>
      <c:catAx>
        <c:axId val="332542720"/>
        <c:scaling>
          <c:orientation val="minMax"/>
        </c:scaling>
        <c:delete val="0"/>
        <c:axPos val="b"/>
        <c:title>
          <c:tx>
            <c:rich>
              <a:bodyPr/>
              <a:lstStyle/>
              <a:p>
                <a:pPr>
                  <a:defRPr/>
                </a:pPr>
                <a:r>
                  <a:rPr lang="en-GB"/>
                  <a:t>Year</a:t>
                </a:r>
              </a:p>
            </c:rich>
          </c:tx>
          <c:overlay val="0"/>
        </c:title>
        <c:numFmt formatCode="@" sourceLinked="1"/>
        <c:majorTickMark val="out"/>
        <c:minorTickMark val="none"/>
        <c:tickLblPos val="nextTo"/>
        <c:crossAx val="332545024"/>
        <c:crosses val="autoZero"/>
        <c:auto val="1"/>
        <c:lblAlgn val="ctr"/>
        <c:lblOffset val="100"/>
        <c:noMultiLvlLbl val="0"/>
      </c:catAx>
      <c:valAx>
        <c:axId val="332545024"/>
        <c:scaling>
          <c:orientation val="minMax"/>
          <c:max val="100"/>
        </c:scaling>
        <c:delete val="0"/>
        <c:axPos val="l"/>
        <c:majorGridlines/>
        <c:title>
          <c:tx>
            <c:rich>
              <a:bodyPr rot="-5400000" vert="horz"/>
              <a:lstStyle/>
              <a:p>
                <a:pPr>
                  <a:defRPr/>
                </a:pPr>
                <a:r>
                  <a:rPr lang="en-GB"/>
                  <a:t>Percentage</a:t>
                </a:r>
              </a:p>
            </c:rich>
          </c:tx>
          <c:overlay val="0"/>
        </c:title>
        <c:numFmt formatCode="General" sourceLinked="1"/>
        <c:majorTickMark val="out"/>
        <c:minorTickMark val="none"/>
        <c:tickLblPos val="nextTo"/>
        <c:crossAx val="332542720"/>
        <c:crosses val="autoZero"/>
        <c:crossBetween val="midCat"/>
      </c:valAx>
      <c:spPr>
        <a:solidFill>
          <a:sysClr val="window" lastClr="FFFFFF"/>
        </a:solidFill>
        <a:ln>
          <a:solidFill>
            <a:schemeClr val="accent1"/>
          </a:solidFill>
        </a:ln>
      </c:spPr>
    </c:plotArea>
    <c:legend>
      <c:legendPos val="r"/>
      <c:layout>
        <c:manualLayout>
          <c:xMode val="edge"/>
          <c:yMode val="edge"/>
          <c:x val="0.10576156124779243"/>
          <c:y val="0.4510171157187256"/>
          <c:w val="0.26305116923675681"/>
          <c:h val="0.23436735799796865"/>
        </c:manualLayout>
      </c:layout>
      <c:overlay val="0"/>
      <c:spPr>
        <a:solidFill>
          <a:sysClr val="window" lastClr="FFFFFF"/>
        </a:solidFill>
        <a:ln>
          <a:solidFill>
            <a:srgbClr val="002D6A"/>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5560694016802765E-2"/>
          <c:y val="5.5927175668357185E-2"/>
          <c:w val="0.88528423127943623"/>
          <c:h val="0.81472957296804094"/>
        </c:manualLayout>
      </c:layout>
      <c:barChart>
        <c:barDir val="col"/>
        <c:grouping val="clustered"/>
        <c:varyColors val="1"/>
        <c:ser>
          <c:idx val="0"/>
          <c:order val="0"/>
          <c:tx>
            <c:strRef>
              <c:f>'Chart 4.05'!$B$28:$B$28</c:f>
              <c:strCache>
                <c:ptCount val="1"/>
                <c:pt idx="0">
                  <c:v>Estimate</c:v>
                </c:pt>
              </c:strCache>
            </c:strRef>
          </c:tx>
          <c:spPr>
            <a:solidFill>
              <a:schemeClr val="tx1"/>
            </a:solidFill>
          </c:spPr>
          <c:invertIfNegative val="0"/>
          <c:dPt>
            <c:idx val="1"/>
            <c:invertIfNegative val="0"/>
            <c:bubble3D val="0"/>
            <c:spPr>
              <a:solidFill>
                <a:schemeClr val="accent5"/>
              </a:solidFill>
            </c:spPr>
          </c:dPt>
          <c:dPt>
            <c:idx val="2"/>
            <c:invertIfNegative val="0"/>
            <c:bubble3D val="0"/>
            <c:spPr>
              <a:solidFill>
                <a:schemeClr val="accent2"/>
              </a:solidFill>
            </c:spPr>
          </c:dPt>
          <c:dPt>
            <c:idx val="3"/>
            <c:invertIfNegative val="0"/>
            <c:bubble3D val="0"/>
            <c:spPr>
              <a:solidFill>
                <a:schemeClr val="bg1"/>
              </a:solidFill>
            </c:spPr>
          </c:dPt>
          <c:dPt>
            <c:idx val="4"/>
            <c:invertIfNegative val="0"/>
            <c:bubble3D val="0"/>
            <c:spPr>
              <a:solidFill>
                <a:schemeClr val="accent4"/>
              </a:solidFill>
            </c:spPr>
          </c:dPt>
          <c:dLbls>
            <c:dLbl>
              <c:idx val="3"/>
              <c:spPr/>
              <c:txPr>
                <a:bodyPr/>
                <a:lstStyle/>
                <a:p>
                  <a:pPr>
                    <a:defRPr b="1">
                      <a:solidFill>
                        <a:sysClr val="windowText" lastClr="000000"/>
                      </a:solidFill>
                    </a:defRPr>
                  </a:pPr>
                  <a:endParaRPr lang="en-US"/>
                </a:p>
              </c:txPr>
              <c:dLblPos val="inEnd"/>
              <c:showLegendKey val="0"/>
              <c:showVal val="1"/>
              <c:showCatName val="0"/>
              <c:showSerName val="0"/>
              <c:showPercent val="0"/>
              <c:showBubbleSize val="0"/>
            </c:dLbl>
            <c:dLbl>
              <c:idx val="4"/>
              <c:spPr/>
              <c:txPr>
                <a:bodyPr/>
                <a:lstStyle/>
                <a:p>
                  <a:pPr>
                    <a:defRPr b="1">
                      <a:solidFill>
                        <a:sysClr val="windowText" lastClr="000000"/>
                      </a:solidFill>
                    </a:defRPr>
                  </a:pPr>
                  <a:endParaRPr lang="en-US"/>
                </a:p>
              </c:txPr>
              <c:dLblPos val="inEnd"/>
              <c:showLegendKey val="0"/>
              <c:showVal val="1"/>
              <c:showCatName val="0"/>
              <c:showSerName val="0"/>
              <c:showPercent val="0"/>
              <c:showBubbleSize val="0"/>
            </c:dLbl>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4.05'!$A$29:$A$33</c:f>
              <c:strCache>
                <c:ptCount val="5"/>
                <c:pt idx="0">
                  <c:v>16-24</c:v>
                </c:pt>
                <c:pt idx="1">
                  <c:v>25-44</c:v>
                </c:pt>
                <c:pt idx="2">
                  <c:v>45-64</c:v>
                </c:pt>
                <c:pt idx="3">
                  <c:v>65-74</c:v>
                </c:pt>
                <c:pt idx="4">
                  <c:v>75+</c:v>
                </c:pt>
              </c:strCache>
            </c:strRef>
          </c:cat>
          <c:val>
            <c:numRef>
              <c:f>'Chart 4.05'!$B$29:$B$33</c:f>
              <c:numCache>
                <c:formatCode>0.0</c:formatCode>
                <c:ptCount val="5"/>
                <c:pt idx="0">
                  <c:v>7.827</c:v>
                </c:pt>
                <c:pt idx="1">
                  <c:v>7.734</c:v>
                </c:pt>
                <c:pt idx="2">
                  <c:v>7.548</c:v>
                </c:pt>
                <c:pt idx="3">
                  <c:v>8.07</c:v>
                </c:pt>
                <c:pt idx="4">
                  <c:v>7.8920000000000003</c:v>
                </c:pt>
              </c:numCache>
            </c:numRef>
          </c:val>
        </c:ser>
        <c:dLbls>
          <c:showLegendKey val="0"/>
          <c:showVal val="0"/>
          <c:showCatName val="0"/>
          <c:showSerName val="0"/>
          <c:showPercent val="0"/>
          <c:showBubbleSize val="0"/>
        </c:dLbls>
        <c:gapWidth val="17"/>
        <c:axId val="342133376"/>
        <c:axId val="342143744"/>
      </c:barChart>
      <c:catAx>
        <c:axId val="342133376"/>
        <c:scaling>
          <c:orientation val="minMax"/>
        </c:scaling>
        <c:delete val="0"/>
        <c:axPos val="b"/>
        <c:title>
          <c:tx>
            <c:rich>
              <a:bodyPr/>
              <a:lstStyle/>
              <a:p>
                <a:pPr>
                  <a:defRPr>
                    <a:solidFill>
                      <a:sysClr val="windowText" lastClr="000000"/>
                    </a:solidFill>
                  </a:defRPr>
                </a:pPr>
                <a:r>
                  <a:rPr lang="en-GB">
                    <a:solidFill>
                      <a:sysClr val="windowText" lastClr="000000"/>
                    </a:solidFill>
                  </a:rPr>
                  <a:t>Age group</a:t>
                </a:r>
              </a:p>
            </c:rich>
          </c:tx>
          <c:overlay val="0"/>
        </c:title>
        <c:majorTickMark val="out"/>
        <c:minorTickMark val="none"/>
        <c:tickLblPos val="nextTo"/>
        <c:crossAx val="342143744"/>
        <c:crosses val="autoZero"/>
        <c:auto val="1"/>
        <c:lblAlgn val="ctr"/>
        <c:lblOffset val="100"/>
        <c:noMultiLvlLbl val="0"/>
      </c:catAx>
      <c:valAx>
        <c:axId val="342143744"/>
        <c:scaling>
          <c:orientation val="minMax"/>
          <c:max val="10"/>
          <c:min val="0"/>
        </c:scaling>
        <c:delete val="0"/>
        <c:axPos val="l"/>
        <c:majorGridlines>
          <c:spPr>
            <a:ln>
              <a:noFill/>
            </a:ln>
          </c:spPr>
        </c:majorGridlines>
        <c:title>
          <c:tx>
            <c:rich>
              <a:bodyPr rot="-5400000" vert="horz"/>
              <a:lstStyle/>
              <a:p>
                <a:pPr>
                  <a:defRPr>
                    <a:solidFill>
                      <a:sysClr val="windowText" lastClr="000000"/>
                    </a:solidFill>
                  </a:defRPr>
                </a:pPr>
                <a:r>
                  <a:rPr lang="en-GB">
                    <a:solidFill>
                      <a:sysClr val="windowText" lastClr="000000"/>
                    </a:solidFill>
                  </a:rPr>
                  <a:t> Life satisfaction</a:t>
                </a:r>
              </a:p>
            </c:rich>
          </c:tx>
          <c:layout>
            <c:manualLayout>
              <c:xMode val="edge"/>
              <c:yMode val="edge"/>
              <c:x val="1.0153660369918549E-3"/>
              <c:y val="0.42093699534731011"/>
            </c:manualLayout>
          </c:layout>
          <c:overlay val="0"/>
        </c:title>
        <c:numFmt formatCode="0" sourceLinked="0"/>
        <c:majorTickMark val="out"/>
        <c:minorTickMark val="none"/>
        <c:tickLblPos val="nextTo"/>
        <c:crossAx val="342133376"/>
        <c:crosses val="autoZero"/>
        <c:crossBetween val="between"/>
      </c:valAx>
      <c:spPr>
        <a:solidFill>
          <a:sysClr val="window" lastClr="FFFFFF"/>
        </a:solidFill>
        <a:ln>
          <a:solidFill>
            <a:srgbClr val="000204"/>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2"/>
          <c:order val="0"/>
          <c:tx>
            <c:strRef>
              <c:f>'Chart 4.06'!$A$29</c:f>
              <c:strCache>
                <c:ptCount val="1"/>
                <c:pt idx="0">
                  <c:v>Aged under 16</c:v>
                </c:pt>
              </c:strCache>
            </c:strRef>
          </c:tx>
          <c:invertIfNegative val="0"/>
          <c:cat>
            <c:strRef>
              <c:f>'Chart 4.06'!$B$28:$J$28</c:f>
              <c:strCache>
                <c:ptCount val="9"/>
                <c:pt idx="0">
                  <c:v>All People </c:v>
                </c:pt>
                <c:pt idx="1">
                  <c:v>Christian </c:v>
                </c:pt>
                <c:pt idx="2">
                  <c:v>Muslim </c:v>
                </c:pt>
                <c:pt idx="3">
                  <c:v>Buddhist </c:v>
                </c:pt>
                <c:pt idx="4">
                  <c:v>Hindu </c:v>
                </c:pt>
                <c:pt idx="5">
                  <c:v>Jewish </c:v>
                </c:pt>
                <c:pt idx="6">
                  <c:v>Sikh </c:v>
                </c:pt>
                <c:pt idx="7">
                  <c:v>Other religion </c:v>
                </c:pt>
                <c:pt idx="8">
                  <c:v>No religion </c:v>
                </c:pt>
              </c:strCache>
            </c:strRef>
          </c:cat>
          <c:val>
            <c:numRef>
              <c:f>'Chart 4.06'!$B$29:$J$29</c:f>
              <c:numCache>
                <c:formatCode>_-* #,##0_-;\-* #,##0_-;_-* "-"??_-;_-@_-</c:formatCode>
                <c:ptCount val="9"/>
                <c:pt idx="0">
                  <c:v>556296</c:v>
                </c:pt>
                <c:pt idx="1">
                  <c:v>257847</c:v>
                </c:pt>
                <c:pt idx="2">
                  <c:v>14676</c:v>
                </c:pt>
                <c:pt idx="3">
                  <c:v>875</c:v>
                </c:pt>
                <c:pt idx="4">
                  <c:v>1856</c:v>
                </c:pt>
                <c:pt idx="5">
                  <c:v>200</c:v>
                </c:pt>
                <c:pt idx="6">
                  <c:v>659</c:v>
                </c:pt>
                <c:pt idx="7">
                  <c:v>880</c:v>
                </c:pt>
                <c:pt idx="8">
                  <c:v>233461</c:v>
                </c:pt>
              </c:numCache>
            </c:numRef>
          </c:val>
        </c:ser>
        <c:ser>
          <c:idx val="3"/>
          <c:order val="1"/>
          <c:tx>
            <c:strRef>
              <c:f>'Chart 4.06'!$A$30</c:f>
              <c:strCache>
                <c:ptCount val="1"/>
                <c:pt idx="0">
                  <c:v>16 to 49 </c:v>
                </c:pt>
              </c:strCache>
            </c:strRef>
          </c:tx>
          <c:invertIfNegative val="0"/>
          <c:cat>
            <c:strRef>
              <c:f>'Chart 4.06'!$B$28:$J$28</c:f>
              <c:strCache>
                <c:ptCount val="9"/>
                <c:pt idx="0">
                  <c:v>All People </c:v>
                </c:pt>
                <c:pt idx="1">
                  <c:v>Christian </c:v>
                </c:pt>
                <c:pt idx="2">
                  <c:v>Muslim </c:v>
                </c:pt>
                <c:pt idx="3">
                  <c:v>Buddhist </c:v>
                </c:pt>
                <c:pt idx="4">
                  <c:v>Hindu </c:v>
                </c:pt>
                <c:pt idx="5">
                  <c:v>Jewish </c:v>
                </c:pt>
                <c:pt idx="6">
                  <c:v>Sikh </c:v>
                </c:pt>
                <c:pt idx="7">
                  <c:v>Other religion </c:v>
                </c:pt>
                <c:pt idx="8">
                  <c:v>No religion </c:v>
                </c:pt>
              </c:strCache>
            </c:strRef>
          </c:cat>
          <c:val>
            <c:numRef>
              <c:f>'Chart 4.06'!$B$30:$J$30</c:f>
              <c:numCache>
                <c:formatCode>_-* #,##0_-;\-* #,##0_-;_-* "-"??_-;_-@_-</c:formatCode>
                <c:ptCount val="9"/>
                <c:pt idx="0">
                  <c:v>1351209</c:v>
                </c:pt>
                <c:pt idx="1">
                  <c:v>650661</c:v>
                </c:pt>
                <c:pt idx="2">
                  <c:v>26210</c:v>
                </c:pt>
                <c:pt idx="3">
                  <c:v>5487</c:v>
                </c:pt>
                <c:pt idx="4">
                  <c:v>6689</c:v>
                </c:pt>
                <c:pt idx="5">
                  <c:v>831</c:v>
                </c:pt>
                <c:pt idx="6">
                  <c:v>1776</c:v>
                </c:pt>
                <c:pt idx="7">
                  <c:v>7229</c:v>
                </c:pt>
                <c:pt idx="8">
                  <c:v>563367</c:v>
                </c:pt>
              </c:numCache>
            </c:numRef>
          </c:val>
        </c:ser>
        <c:ser>
          <c:idx val="4"/>
          <c:order val="2"/>
          <c:tx>
            <c:strRef>
              <c:f>'Chart 4.06'!$A$31</c:f>
              <c:strCache>
                <c:ptCount val="1"/>
                <c:pt idx="0">
                  <c:v>50 to 64 </c:v>
                </c:pt>
              </c:strCache>
            </c:strRef>
          </c:tx>
          <c:invertIfNegative val="0"/>
          <c:cat>
            <c:strRef>
              <c:f>'Chart 4.06'!$B$28:$J$28</c:f>
              <c:strCache>
                <c:ptCount val="9"/>
                <c:pt idx="0">
                  <c:v>All People </c:v>
                </c:pt>
                <c:pt idx="1">
                  <c:v>Christian </c:v>
                </c:pt>
                <c:pt idx="2">
                  <c:v>Muslim </c:v>
                </c:pt>
                <c:pt idx="3">
                  <c:v>Buddhist </c:v>
                </c:pt>
                <c:pt idx="4">
                  <c:v>Hindu </c:v>
                </c:pt>
                <c:pt idx="5">
                  <c:v>Jewish </c:v>
                </c:pt>
                <c:pt idx="6">
                  <c:v>Sikh </c:v>
                </c:pt>
                <c:pt idx="7">
                  <c:v>Other religion </c:v>
                </c:pt>
                <c:pt idx="8">
                  <c:v>No religion </c:v>
                </c:pt>
              </c:strCache>
            </c:strRef>
          </c:cat>
          <c:val>
            <c:numRef>
              <c:f>'Chart 4.06'!$B$31:$J$31</c:f>
              <c:numCache>
                <c:formatCode>_-* #,##0_-;\-* #,##0_-;_-* "-"??_-;_-@_-</c:formatCode>
                <c:ptCount val="9"/>
                <c:pt idx="0">
                  <c:v>593407</c:v>
                </c:pt>
                <c:pt idx="1">
                  <c:v>406178</c:v>
                </c:pt>
                <c:pt idx="2">
                  <c:v>3463</c:v>
                </c:pt>
                <c:pt idx="3">
                  <c:v>2041</c:v>
                </c:pt>
                <c:pt idx="4">
                  <c:v>1250</c:v>
                </c:pt>
                <c:pt idx="5">
                  <c:v>496</c:v>
                </c:pt>
                <c:pt idx="6">
                  <c:v>374</c:v>
                </c:pt>
                <c:pt idx="7">
                  <c:v>3336</c:v>
                </c:pt>
                <c:pt idx="8">
                  <c:v>128172</c:v>
                </c:pt>
              </c:numCache>
            </c:numRef>
          </c:val>
        </c:ser>
        <c:ser>
          <c:idx val="0"/>
          <c:order val="3"/>
          <c:tx>
            <c:strRef>
              <c:f>'Chart 4.06'!$A$32</c:f>
              <c:strCache>
                <c:ptCount val="1"/>
                <c:pt idx="0">
                  <c:v>65 and over </c:v>
                </c:pt>
              </c:strCache>
            </c:strRef>
          </c:tx>
          <c:invertIfNegative val="0"/>
          <c:cat>
            <c:strRef>
              <c:f>'Chart 4.06'!$B$28:$J$28</c:f>
              <c:strCache>
                <c:ptCount val="9"/>
                <c:pt idx="0">
                  <c:v>All People </c:v>
                </c:pt>
                <c:pt idx="1">
                  <c:v>Christian </c:v>
                </c:pt>
                <c:pt idx="2">
                  <c:v>Muslim </c:v>
                </c:pt>
                <c:pt idx="3">
                  <c:v>Buddhist </c:v>
                </c:pt>
                <c:pt idx="4">
                  <c:v>Hindu </c:v>
                </c:pt>
                <c:pt idx="5">
                  <c:v>Jewish </c:v>
                </c:pt>
                <c:pt idx="6">
                  <c:v>Sikh </c:v>
                </c:pt>
                <c:pt idx="7">
                  <c:v>Other religion </c:v>
                </c:pt>
                <c:pt idx="8">
                  <c:v>No religion </c:v>
                </c:pt>
              </c:strCache>
            </c:strRef>
          </c:cat>
          <c:val>
            <c:numRef>
              <c:f>'Chart 4.06'!$B$32:$J$32</c:f>
              <c:numCache>
                <c:formatCode>_-* #,##0_-;\-* #,##0_-;_-* "-"??_-;_-@_-</c:formatCode>
                <c:ptCount val="9"/>
                <c:pt idx="0">
                  <c:v>562544</c:v>
                </c:pt>
                <c:pt idx="1">
                  <c:v>448613</c:v>
                </c:pt>
                <c:pt idx="2">
                  <c:v>1601</c:v>
                </c:pt>
                <c:pt idx="3">
                  <c:v>714</c:v>
                </c:pt>
                <c:pt idx="4">
                  <c:v>639</c:v>
                </c:pt>
                <c:pt idx="5">
                  <c:v>537</c:v>
                </c:pt>
                <c:pt idx="6">
                  <c:v>153</c:v>
                </c:pt>
                <c:pt idx="7">
                  <c:v>1260</c:v>
                </c:pt>
                <c:pt idx="8">
                  <c:v>57997</c:v>
                </c:pt>
              </c:numCache>
            </c:numRef>
          </c:val>
        </c:ser>
        <c:dLbls>
          <c:showLegendKey val="0"/>
          <c:showVal val="0"/>
          <c:showCatName val="0"/>
          <c:showSerName val="0"/>
          <c:showPercent val="0"/>
          <c:showBubbleSize val="0"/>
        </c:dLbls>
        <c:gapWidth val="150"/>
        <c:overlap val="100"/>
        <c:axId val="341724160"/>
        <c:axId val="341725952"/>
      </c:barChart>
      <c:catAx>
        <c:axId val="341724160"/>
        <c:scaling>
          <c:orientation val="maxMin"/>
        </c:scaling>
        <c:delete val="0"/>
        <c:axPos val="l"/>
        <c:numFmt formatCode="General" sourceLinked="1"/>
        <c:majorTickMark val="out"/>
        <c:minorTickMark val="none"/>
        <c:tickLblPos val="nextTo"/>
        <c:crossAx val="341725952"/>
        <c:crosses val="autoZero"/>
        <c:auto val="1"/>
        <c:lblAlgn val="ctr"/>
        <c:lblOffset val="100"/>
        <c:noMultiLvlLbl val="0"/>
      </c:catAx>
      <c:valAx>
        <c:axId val="341725952"/>
        <c:scaling>
          <c:orientation val="minMax"/>
        </c:scaling>
        <c:delete val="0"/>
        <c:axPos val="t"/>
        <c:majorGridlines/>
        <c:numFmt formatCode="0%" sourceLinked="1"/>
        <c:majorTickMark val="out"/>
        <c:minorTickMark val="none"/>
        <c:tickLblPos val="nextTo"/>
        <c:crossAx val="341724160"/>
        <c:crosses val="autoZero"/>
        <c:crossBetween val="between"/>
      </c:valAx>
      <c:spPr>
        <a:solidFill>
          <a:sysClr val="window" lastClr="FFFFFF"/>
        </a:solidFill>
      </c:spPr>
    </c:plotArea>
    <c:legend>
      <c:legendPos val="r"/>
      <c:overlay val="0"/>
      <c:spPr>
        <a:ln>
          <a:solidFill>
            <a:srgbClr val="002D6A"/>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2217472461097E-2"/>
          <c:y val="5.8516196447230932E-2"/>
          <c:w val="0.89039642674016206"/>
          <c:h val="0.82356543989994979"/>
        </c:manualLayout>
      </c:layout>
      <c:barChart>
        <c:barDir val="col"/>
        <c:grouping val="clustered"/>
        <c:varyColors val="0"/>
        <c:ser>
          <c:idx val="0"/>
          <c:order val="0"/>
          <c:tx>
            <c:strRef>
              <c:f>'Chart 4.07'!$D$23</c:f>
              <c:strCache>
                <c:ptCount val="1"/>
                <c:pt idx="0">
                  <c:v>Gap</c:v>
                </c:pt>
              </c:strCache>
            </c:strRef>
          </c:tx>
          <c:invertIfNegative val="0"/>
          <c:dLbls>
            <c:numFmt formatCode="#,##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numRef>
              <c:f>'Chart 4.07'!$A$24:$A$28</c:f>
              <c:numCache>
                <c:formatCode>General</c:formatCode>
                <c:ptCount val="5"/>
                <c:pt idx="0">
                  <c:v>2014</c:v>
                </c:pt>
                <c:pt idx="1">
                  <c:v>2015</c:v>
                </c:pt>
                <c:pt idx="2">
                  <c:v>2016</c:v>
                </c:pt>
                <c:pt idx="3">
                  <c:v>2017</c:v>
                </c:pt>
                <c:pt idx="4">
                  <c:v>2018</c:v>
                </c:pt>
              </c:numCache>
            </c:numRef>
          </c:cat>
          <c:val>
            <c:numRef>
              <c:f>'Chart 4.07'!$D$24:$D$28</c:f>
              <c:numCache>
                <c:formatCode>0.0</c:formatCode>
                <c:ptCount val="5"/>
                <c:pt idx="0">
                  <c:v>35.215662790390176</c:v>
                </c:pt>
                <c:pt idx="1">
                  <c:v>34.165619232077091</c:v>
                </c:pt>
                <c:pt idx="2">
                  <c:v>35.451381088495523</c:v>
                </c:pt>
                <c:pt idx="3">
                  <c:v>34.003538091578491</c:v>
                </c:pt>
                <c:pt idx="4">
                  <c:v>35.065588835895063</c:v>
                </c:pt>
              </c:numCache>
            </c:numRef>
          </c:val>
        </c:ser>
        <c:dLbls>
          <c:showLegendKey val="0"/>
          <c:showVal val="0"/>
          <c:showCatName val="0"/>
          <c:showSerName val="0"/>
          <c:showPercent val="0"/>
          <c:showBubbleSize val="0"/>
        </c:dLbls>
        <c:gapWidth val="150"/>
        <c:axId val="342000768"/>
        <c:axId val="342002304"/>
      </c:barChart>
      <c:catAx>
        <c:axId val="342000768"/>
        <c:scaling>
          <c:orientation val="minMax"/>
        </c:scaling>
        <c:delete val="0"/>
        <c:axPos val="b"/>
        <c:numFmt formatCode="General" sourceLinked="1"/>
        <c:majorTickMark val="out"/>
        <c:minorTickMark val="none"/>
        <c:tickLblPos val="nextTo"/>
        <c:crossAx val="342002304"/>
        <c:crosses val="autoZero"/>
        <c:auto val="0"/>
        <c:lblAlgn val="ctr"/>
        <c:lblOffset val="100"/>
        <c:noMultiLvlLbl val="0"/>
      </c:catAx>
      <c:valAx>
        <c:axId val="342002304"/>
        <c:scaling>
          <c:orientation val="minMax"/>
          <c:max val="100"/>
          <c:min val="0"/>
        </c:scaling>
        <c:delete val="0"/>
        <c:axPos val="l"/>
        <c:majorGridlines/>
        <c:title>
          <c:tx>
            <c:rich>
              <a:bodyPr rot="-5400000" vert="horz"/>
              <a:lstStyle/>
              <a:p>
                <a:pPr>
                  <a:defRPr>
                    <a:solidFill>
                      <a:sysClr val="windowText" lastClr="000000"/>
                    </a:solidFill>
                  </a:defRPr>
                </a:pPr>
                <a:r>
                  <a:rPr lang="en-GB">
                    <a:solidFill>
                      <a:sysClr val="windowText" lastClr="000000"/>
                    </a:solidFill>
                  </a:rPr>
                  <a:t>Percentage points</a:t>
                </a:r>
              </a:p>
              <a:p>
                <a:pPr>
                  <a:defRPr>
                    <a:solidFill>
                      <a:sysClr val="windowText" lastClr="000000"/>
                    </a:solidFill>
                  </a:defRPr>
                </a:pPr>
                <a:endParaRPr lang="en-GB">
                  <a:solidFill>
                    <a:sysClr val="windowText" lastClr="000000"/>
                  </a:solidFill>
                </a:endParaRPr>
              </a:p>
            </c:rich>
          </c:tx>
          <c:overlay val="0"/>
        </c:title>
        <c:numFmt formatCode="0" sourceLinked="0"/>
        <c:majorTickMark val="out"/>
        <c:minorTickMark val="none"/>
        <c:tickLblPos val="nextTo"/>
        <c:crossAx val="342000768"/>
        <c:crosses val="autoZero"/>
        <c:crossBetween val="between"/>
        <c:majorUnit val="20"/>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55539590397919E-2"/>
          <c:y val="3.6194033203062331E-2"/>
          <c:w val="0.92489185202214685"/>
          <c:h val="0.88213798458566761"/>
        </c:manualLayout>
      </c:layout>
      <c:lineChart>
        <c:grouping val="standard"/>
        <c:varyColors val="0"/>
        <c:ser>
          <c:idx val="0"/>
          <c:order val="0"/>
          <c:tx>
            <c:strRef>
              <c:f>'Chart 1.03'!$B$27</c:f>
              <c:strCache>
                <c:ptCount val="1"/>
                <c:pt idx="0">
                  <c:v>Wales</c:v>
                </c:pt>
              </c:strCache>
            </c:strRef>
          </c:tx>
          <c:spPr>
            <a:ln>
              <a:solidFill>
                <a:schemeClr val="accent1">
                  <a:lumMod val="40000"/>
                  <a:lumOff val="60000"/>
                </a:schemeClr>
              </a:solidFill>
            </a:ln>
          </c:spPr>
          <c:marker>
            <c:symbol val="none"/>
          </c:marker>
          <c:cat>
            <c:numRef>
              <c:f>'Chart 1.03'!$A$28:$A$41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'Chart 1.03'!$B$28:$B$41</c:f>
              <c:numCache>
                <c:formatCode>General</c:formatCode>
                <c:ptCount val="14"/>
                <c:pt idx="0">
                  <c:v>18.7</c:v>
                </c:pt>
                <c:pt idx="1">
                  <c:v>17.5</c:v>
                </c:pt>
                <c:pt idx="2">
                  <c:v>17</c:v>
                </c:pt>
                <c:pt idx="3">
                  <c:v>18.399999999999999</c:v>
                </c:pt>
                <c:pt idx="4">
                  <c:v>17.3</c:v>
                </c:pt>
                <c:pt idx="5">
                  <c:v>20</c:v>
                </c:pt>
                <c:pt idx="6">
                  <c:v>18.8</c:v>
                </c:pt>
                <c:pt idx="7">
                  <c:v>18.7</c:v>
                </c:pt>
                <c:pt idx="8">
                  <c:v>17.8</c:v>
                </c:pt>
                <c:pt idx="9">
                  <c:v>16.600000000000001</c:v>
                </c:pt>
                <c:pt idx="10">
                  <c:v>14.6</c:v>
                </c:pt>
                <c:pt idx="11">
                  <c:v>13.7</c:v>
                </c:pt>
                <c:pt idx="12">
                  <c:v>13.9</c:v>
                </c:pt>
                <c:pt idx="13">
                  <c:v>12.6</c:v>
                </c:pt>
              </c:numCache>
            </c:numRef>
          </c:val>
          <c:smooth val="0"/>
        </c:ser>
        <c:ser>
          <c:idx val="1"/>
          <c:order val="1"/>
          <c:tx>
            <c:strRef>
              <c:f>'Chart 1.03'!$C$27</c:f>
              <c:strCache>
                <c:ptCount val="1"/>
                <c:pt idx="0">
                  <c:v>UK</c:v>
                </c:pt>
              </c:strCache>
            </c:strRef>
          </c:tx>
          <c:spPr>
            <a:ln>
              <a:solidFill>
                <a:schemeClr val="accent1"/>
              </a:solidFill>
            </a:ln>
          </c:spPr>
          <c:marker>
            <c:symbol val="none"/>
          </c:marker>
          <c:cat>
            <c:numRef>
              <c:f>'Chart 1.03'!$A$28:$A$41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'Chart 1.03'!$C$28:$C$41</c:f>
              <c:numCache>
                <c:formatCode>General</c:formatCode>
                <c:ptCount val="14"/>
                <c:pt idx="0">
                  <c:v>15.7</c:v>
                </c:pt>
                <c:pt idx="1">
                  <c:v>15.6</c:v>
                </c:pt>
                <c:pt idx="2">
                  <c:v>15.7</c:v>
                </c:pt>
                <c:pt idx="3">
                  <c:v>15.5</c:v>
                </c:pt>
                <c:pt idx="4">
                  <c:v>15.8</c:v>
                </c:pt>
                <c:pt idx="5">
                  <c:v>16.5</c:v>
                </c:pt>
                <c:pt idx="6">
                  <c:v>16.600000000000001</c:v>
                </c:pt>
                <c:pt idx="7">
                  <c:v>16.100000000000001</c:v>
                </c:pt>
                <c:pt idx="8">
                  <c:v>15.1</c:v>
                </c:pt>
                <c:pt idx="9">
                  <c:v>14.4</c:v>
                </c:pt>
                <c:pt idx="10">
                  <c:v>13.4</c:v>
                </c:pt>
                <c:pt idx="11">
                  <c:v>12.1</c:v>
                </c:pt>
                <c:pt idx="12">
                  <c:v>11.6</c:v>
                </c:pt>
                <c:pt idx="13">
                  <c:v>10.9</c:v>
                </c:pt>
              </c:numCache>
            </c:numRef>
          </c:val>
          <c:smooth val="0"/>
        </c:ser>
        <c:dLbls>
          <c:showLegendKey val="0"/>
          <c:showVal val="0"/>
          <c:showCatName val="0"/>
          <c:showSerName val="0"/>
          <c:showPercent val="0"/>
          <c:showBubbleSize val="0"/>
        </c:dLbls>
        <c:marker val="1"/>
        <c:smooth val="0"/>
        <c:axId val="320572416"/>
        <c:axId val="321848064"/>
      </c:lineChart>
      <c:catAx>
        <c:axId val="320572416"/>
        <c:scaling>
          <c:orientation val="minMax"/>
        </c:scaling>
        <c:delete val="0"/>
        <c:axPos val="b"/>
        <c:numFmt formatCode="General" sourceLinked="1"/>
        <c:majorTickMark val="out"/>
        <c:minorTickMark val="none"/>
        <c:tickLblPos val="nextTo"/>
        <c:crossAx val="321848064"/>
        <c:crosses val="autoZero"/>
        <c:auto val="1"/>
        <c:lblAlgn val="ctr"/>
        <c:lblOffset val="100"/>
        <c:noMultiLvlLbl val="0"/>
      </c:catAx>
      <c:valAx>
        <c:axId val="321848064"/>
        <c:scaling>
          <c:orientation val="minMax"/>
        </c:scaling>
        <c:delete val="0"/>
        <c:axPos val="l"/>
        <c:majorGridlines>
          <c:spPr>
            <a:ln>
              <a:solidFill>
                <a:srgbClr val="C0C0C0"/>
              </a:solidFill>
            </a:ln>
          </c:spPr>
        </c:majorGridlines>
        <c:numFmt formatCode="General" sourceLinked="1"/>
        <c:majorTickMark val="out"/>
        <c:minorTickMark val="none"/>
        <c:tickLblPos val="nextTo"/>
        <c:crossAx val="320572416"/>
        <c:crosses val="autoZero"/>
        <c:crossBetween val="between"/>
      </c:valAx>
      <c:spPr>
        <a:noFill/>
        <a:ln>
          <a:solidFill>
            <a:schemeClr val="accent1"/>
          </a:solidFill>
        </a:ln>
      </c:spPr>
    </c:plotArea>
    <c:legend>
      <c:legendPos val="r"/>
      <c:layout>
        <c:manualLayout>
          <c:xMode val="edge"/>
          <c:yMode val="edge"/>
          <c:x val="0.77537622431342423"/>
          <c:y val="0.10527164848696598"/>
          <c:w val="0.17803503830313896"/>
          <c:h val="0.1779933912344803"/>
        </c:manualLayout>
      </c:layout>
      <c:overlay val="0"/>
      <c:spPr>
        <a:solidFill>
          <a:srgbClr val="FFFFFF"/>
        </a:solidFill>
      </c:spPr>
    </c:legend>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2217472461097E-2"/>
          <c:y val="5.8516196447230932E-2"/>
          <c:w val="0.89039642674016206"/>
          <c:h val="0.66473576382889443"/>
        </c:manualLayout>
      </c:layout>
      <c:barChart>
        <c:barDir val="col"/>
        <c:grouping val="clustered"/>
        <c:varyColors val="0"/>
        <c:ser>
          <c:idx val="0"/>
          <c:order val="0"/>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4.08'!$A$24:$A$28</c:f>
              <c:strCache>
                <c:ptCount val="5"/>
                <c:pt idx="0">
                  <c:v>Married/in a civil partnership</c:v>
                </c:pt>
                <c:pt idx="1">
                  <c:v>Separated </c:v>
                </c:pt>
                <c:pt idx="2">
                  <c:v>Single, that is never married and never registered a same sex civil partnership</c:v>
                </c:pt>
                <c:pt idx="3">
                  <c:v>Divorced</c:v>
                </c:pt>
                <c:pt idx="4">
                  <c:v>Widowed</c:v>
                </c:pt>
              </c:strCache>
            </c:strRef>
          </c:cat>
          <c:val>
            <c:numRef>
              <c:f>'Chart 4.08'!$B$24:$B$28</c:f>
              <c:numCache>
                <c:formatCode>0.0</c:formatCode>
                <c:ptCount val="5"/>
                <c:pt idx="0">
                  <c:v>8.2140000000000004</c:v>
                </c:pt>
                <c:pt idx="1">
                  <c:v>7.407</c:v>
                </c:pt>
                <c:pt idx="2">
                  <c:v>7.6470000000000002</c:v>
                </c:pt>
                <c:pt idx="3">
                  <c:v>7.593</c:v>
                </c:pt>
                <c:pt idx="4">
                  <c:v>7.7650000000000006</c:v>
                </c:pt>
              </c:numCache>
            </c:numRef>
          </c:val>
        </c:ser>
        <c:dLbls>
          <c:showLegendKey val="0"/>
          <c:showVal val="0"/>
          <c:showCatName val="0"/>
          <c:showSerName val="0"/>
          <c:showPercent val="0"/>
          <c:showBubbleSize val="0"/>
        </c:dLbls>
        <c:gapWidth val="150"/>
        <c:axId val="343567360"/>
        <c:axId val="343573248"/>
      </c:barChart>
      <c:catAx>
        <c:axId val="343567360"/>
        <c:scaling>
          <c:orientation val="minMax"/>
        </c:scaling>
        <c:delete val="0"/>
        <c:axPos val="b"/>
        <c:majorTickMark val="out"/>
        <c:minorTickMark val="none"/>
        <c:tickLblPos val="nextTo"/>
        <c:crossAx val="343573248"/>
        <c:crosses val="autoZero"/>
        <c:auto val="0"/>
        <c:lblAlgn val="ctr"/>
        <c:lblOffset val="100"/>
        <c:noMultiLvlLbl val="0"/>
      </c:catAx>
      <c:valAx>
        <c:axId val="343573248"/>
        <c:scaling>
          <c:orientation val="minMax"/>
          <c:max val="10"/>
          <c:min val="0"/>
        </c:scaling>
        <c:delete val="0"/>
        <c:axPos val="l"/>
        <c:majorGridlines/>
        <c:title>
          <c:tx>
            <c:rich>
              <a:bodyPr rot="-5400000" vert="horz"/>
              <a:lstStyle/>
              <a:p>
                <a:pPr>
                  <a:defRPr>
                    <a:solidFill>
                      <a:sysClr val="windowText" lastClr="000000"/>
                    </a:solidFill>
                  </a:defRPr>
                </a:pPr>
                <a:r>
                  <a:rPr lang="en-GB">
                    <a:solidFill>
                      <a:sysClr val="windowText" lastClr="000000"/>
                    </a:solidFill>
                  </a:rPr>
                  <a:t>Overall satisfaction</a:t>
                </a:r>
              </a:p>
              <a:p>
                <a:pPr>
                  <a:defRPr>
                    <a:solidFill>
                      <a:sysClr val="windowText" lastClr="000000"/>
                    </a:solidFill>
                  </a:defRPr>
                </a:pPr>
                <a:endParaRPr lang="en-GB">
                  <a:solidFill>
                    <a:sysClr val="windowText" lastClr="000000"/>
                  </a:solidFill>
                </a:endParaRPr>
              </a:p>
            </c:rich>
          </c:tx>
          <c:overlay val="0"/>
        </c:title>
        <c:numFmt formatCode="0" sourceLinked="0"/>
        <c:majorTickMark val="out"/>
        <c:minorTickMark val="none"/>
        <c:tickLblPos val="nextTo"/>
        <c:crossAx val="343567360"/>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'Chart 5.01'!$B$26</c:f>
              <c:strCache>
                <c:ptCount val="1"/>
                <c:pt idx="0">
                  <c:v>Strongly agree</c:v>
                </c:pt>
              </c:strCache>
            </c:strRef>
          </c:tx>
          <c:invertIfNegative val="0"/>
          <c:dLbls>
            <c:txPr>
              <a:bodyPr/>
              <a:lstStyle/>
              <a:p>
                <a:pPr>
                  <a:defRPr b="1">
                    <a:solidFill>
                      <a:srgbClr val="FFFFFF"/>
                    </a:solidFill>
                  </a:defRPr>
                </a:pPr>
                <a:endParaRPr lang="en-US"/>
              </a:p>
            </c:txPr>
            <c:showLegendKey val="0"/>
            <c:showVal val="1"/>
            <c:showCatName val="0"/>
            <c:showSerName val="0"/>
            <c:showPercent val="0"/>
            <c:showBubbleSize val="0"/>
            <c:showLeaderLines val="0"/>
          </c:dLbls>
          <c:cat>
            <c:strRef>
              <c:f>'Chart 5.01'!$A$27:$A$29</c:f>
              <c:strCache>
                <c:ptCount val="3"/>
                <c:pt idx="0">
                  <c:v>People treat each other with respect and consideration</c:v>
                </c:pt>
                <c:pt idx="1">
                  <c:v>People in the area from different backgrounds get on well together</c:v>
                </c:pt>
                <c:pt idx="2">
                  <c:v>Belong to the local area</c:v>
                </c:pt>
              </c:strCache>
            </c:strRef>
          </c:cat>
          <c:val>
            <c:numRef>
              <c:f>'Chart 5.01'!$B$27:$B$29</c:f>
              <c:numCache>
                <c:formatCode>0</c:formatCode>
                <c:ptCount val="3"/>
                <c:pt idx="0">
                  <c:v>27.29</c:v>
                </c:pt>
                <c:pt idx="1">
                  <c:v>27.139999999999997</c:v>
                </c:pt>
                <c:pt idx="2">
                  <c:v>36.79</c:v>
                </c:pt>
              </c:numCache>
            </c:numRef>
          </c:val>
        </c:ser>
        <c:ser>
          <c:idx val="1"/>
          <c:order val="1"/>
          <c:tx>
            <c:strRef>
              <c:f>'Chart 5.01'!$C$26</c:f>
              <c:strCache>
                <c:ptCount val="1"/>
                <c:pt idx="0">
                  <c:v>Tend to agree</c:v>
                </c:pt>
              </c:strCache>
            </c:strRef>
          </c:tx>
          <c:invertIfNegative val="0"/>
          <c:dLbls>
            <c:txPr>
              <a:bodyPr/>
              <a:lstStyle/>
              <a:p>
                <a:pPr>
                  <a:defRPr b="1">
                    <a:solidFill>
                      <a:srgbClr val="FFFFFF"/>
                    </a:solidFill>
                  </a:defRPr>
                </a:pPr>
                <a:endParaRPr lang="en-US"/>
              </a:p>
            </c:txPr>
            <c:showLegendKey val="0"/>
            <c:showVal val="1"/>
            <c:showCatName val="0"/>
            <c:showSerName val="0"/>
            <c:showPercent val="0"/>
            <c:showBubbleSize val="0"/>
            <c:showLeaderLines val="0"/>
          </c:dLbls>
          <c:cat>
            <c:strRef>
              <c:f>'Chart 5.01'!$A$27:$A$29</c:f>
              <c:strCache>
                <c:ptCount val="3"/>
                <c:pt idx="0">
                  <c:v>People treat each other with respect and consideration</c:v>
                </c:pt>
                <c:pt idx="1">
                  <c:v>People in the area from different backgrounds get on well together</c:v>
                </c:pt>
                <c:pt idx="2">
                  <c:v>Belong to the local area</c:v>
                </c:pt>
              </c:strCache>
            </c:strRef>
          </c:cat>
          <c:val>
            <c:numRef>
              <c:f>'Chart 5.01'!$C$27:$C$29</c:f>
              <c:numCache>
                <c:formatCode>0</c:formatCode>
                <c:ptCount val="3"/>
                <c:pt idx="0">
                  <c:v>45.5</c:v>
                </c:pt>
                <c:pt idx="1">
                  <c:v>45.18</c:v>
                </c:pt>
                <c:pt idx="2">
                  <c:v>34.839999999999996</c:v>
                </c:pt>
              </c:numCache>
            </c:numRef>
          </c:val>
        </c:ser>
        <c:dLbls>
          <c:showLegendKey val="0"/>
          <c:showVal val="0"/>
          <c:showCatName val="0"/>
          <c:showSerName val="0"/>
          <c:showPercent val="0"/>
          <c:showBubbleSize val="0"/>
        </c:dLbls>
        <c:gapWidth val="150"/>
        <c:overlap val="100"/>
        <c:axId val="343620608"/>
        <c:axId val="343651072"/>
      </c:barChart>
      <c:catAx>
        <c:axId val="343620608"/>
        <c:scaling>
          <c:orientation val="minMax"/>
        </c:scaling>
        <c:delete val="0"/>
        <c:axPos val="l"/>
        <c:majorTickMark val="out"/>
        <c:minorTickMark val="none"/>
        <c:tickLblPos val="nextTo"/>
        <c:crossAx val="343651072"/>
        <c:crosses val="autoZero"/>
        <c:auto val="1"/>
        <c:lblAlgn val="ctr"/>
        <c:lblOffset val="100"/>
        <c:noMultiLvlLbl val="0"/>
      </c:catAx>
      <c:valAx>
        <c:axId val="343651072"/>
        <c:scaling>
          <c:orientation val="minMax"/>
        </c:scaling>
        <c:delete val="0"/>
        <c:axPos val="b"/>
        <c:majorGridlines/>
        <c:title>
          <c:tx>
            <c:rich>
              <a:bodyPr/>
              <a:lstStyle/>
              <a:p>
                <a:pPr>
                  <a:defRPr/>
                </a:pPr>
                <a:r>
                  <a:rPr lang="en-GB"/>
                  <a:t>Percentage</a:t>
                </a:r>
              </a:p>
            </c:rich>
          </c:tx>
          <c:overlay val="0"/>
        </c:title>
        <c:numFmt formatCode="0" sourceLinked="1"/>
        <c:majorTickMark val="out"/>
        <c:minorTickMark val="none"/>
        <c:tickLblPos val="nextTo"/>
        <c:crossAx val="343620608"/>
        <c:crosses val="autoZero"/>
        <c:crossBetween val="between"/>
      </c:valAx>
      <c:spPr>
        <a:solidFill>
          <a:srgbClr val="FFFFFF"/>
        </a:solidFill>
        <a:ln>
          <a:solidFill>
            <a:schemeClr val="accent1"/>
          </a:solidFill>
        </a:ln>
      </c:spPr>
    </c:plotArea>
    <c:legend>
      <c:legendPos val="t"/>
      <c:layout>
        <c:manualLayout>
          <c:xMode val="edge"/>
          <c:yMode val="edge"/>
          <c:x val="0.58050046589704751"/>
          <c:y val="2.9676730605722436E-2"/>
          <c:w val="0.31957706506198919"/>
          <c:h val="7.2340118700245995E-2"/>
        </c:manualLayout>
      </c:layout>
      <c:overlay val="0"/>
      <c:spPr>
        <a:ln>
          <a:solidFill>
            <a:srgbClr val="002D6A"/>
          </a:solidFill>
        </a:ln>
      </c:spPr>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'Chart 5.02'!$B$24</c:f>
              <c:strCache>
                <c:ptCount val="1"/>
                <c:pt idx="0">
                  <c:v>Very safe</c:v>
                </c:pt>
              </c:strCache>
            </c:strRef>
          </c:tx>
          <c:invertIfNegative val="0"/>
          <c:dLbls>
            <c:txPr>
              <a:bodyPr/>
              <a:lstStyle/>
              <a:p>
                <a:pPr>
                  <a:defRPr b="1">
                    <a:solidFill>
                      <a:srgbClr val="FFFFFF"/>
                    </a:solidFill>
                  </a:defRPr>
                </a:pPr>
                <a:endParaRPr lang="en-US"/>
              </a:p>
            </c:txPr>
            <c:showLegendKey val="0"/>
            <c:showVal val="1"/>
            <c:showCatName val="0"/>
            <c:showSerName val="0"/>
            <c:showPercent val="0"/>
            <c:showBubbleSize val="0"/>
            <c:showLeaderLines val="0"/>
          </c:dLbls>
          <c:cat>
            <c:strRef>
              <c:f>'Chart 5.02'!$A$25:$A$28</c:f>
              <c:strCache>
                <c:ptCount val="4"/>
                <c:pt idx="0">
                  <c:v>Travelling by public transport</c:v>
                </c:pt>
                <c:pt idx="1">
                  <c:v>Walking in the local area</c:v>
                </c:pt>
                <c:pt idx="2">
                  <c:v>Travelling by car</c:v>
                </c:pt>
                <c:pt idx="3">
                  <c:v>At home</c:v>
                </c:pt>
              </c:strCache>
            </c:strRef>
          </c:cat>
          <c:val>
            <c:numRef>
              <c:f>'Chart 5.02'!$B$25:$B$28</c:f>
              <c:numCache>
                <c:formatCode>0</c:formatCode>
                <c:ptCount val="4"/>
                <c:pt idx="0">
                  <c:v>33.841989985898117</c:v>
                </c:pt>
                <c:pt idx="1">
                  <c:v>41.14</c:v>
                </c:pt>
                <c:pt idx="2">
                  <c:v>73.930000000000007</c:v>
                </c:pt>
                <c:pt idx="3">
                  <c:v>77.550000000000011</c:v>
                </c:pt>
              </c:numCache>
            </c:numRef>
          </c:val>
        </c:ser>
        <c:ser>
          <c:idx val="1"/>
          <c:order val="1"/>
          <c:tx>
            <c:strRef>
              <c:f>'Chart 5.02'!$C$24</c:f>
              <c:strCache>
                <c:ptCount val="1"/>
                <c:pt idx="0">
                  <c:v>Fairly Safe</c:v>
                </c:pt>
              </c:strCache>
            </c:strRef>
          </c:tx>
          <c:invertIfNegative val="0"/>
          <c:dLbls>
            <c:txPr>
              <a:bodyPr/>
              <a:lstStyle/>
              <a:p>
                <a:pPr>
                  <a:defRPr b="1">
                    <a:solidFill>
                      <a:srgbClr val="FFFFFF"/>
                    </a:solidFill>
                  </a:defRPr>
                </a:pPr>
                <a:endParaRPr lang="en-US"/>
              </a:p>
            </c:txPr>
            <c:showLegendKey val="0"/>
            <c:showVal val="1"/>
            <c:showCatName val="0"/>
            <c:showSerName val="0"/>
            <c:showPercent val="0"/>
            <c:showBubbleSize val="0"/>
            <c:showLeaderLines val="0"/>
          </c:dLbls>
          <c:cat>
            <c:strRef>
              <c:f>'Chart 5.02'!$A$25:$A$28</c:f>
              <c:strCache>
                <c:ptCount val="4"/>
                <c:pt idx="0">
                  <c:v>Travelling by public transport</c:v>
                </c:pt>
                <c:pt idx="1">
                  <c:v>Walking in the local area</c:v>
                </c:pt>
                <c:pt idx="2">
                  <c:v>Travelling by car</c:v>
                </c:pt>
                <c:pt idx="3">
                  <c:v>At home</c:v>
                </c:pt>
              </c:strCache>
            </c:strRef>
          </c:cat>
          <c:val>
            <c:numRef>
              <c:f>'Chart 5.02'!$C$25:$C$28</c:f>
              <c:numCache>
                <c:formatCode>0</c:formatCode>
                <c:ptCount val="4"/>
                <c:pt idx="0">
                  <c:v>44.986186408187635</c:v>
                </c:pt>
                <c:pt idx="1">
                  <c:v>38.78</c:v>
                </c:pt>
                <c:pt idx="2">
                  <c:v>22.99</c:v>
                </c:pt>
                <c:pt idx="3">
                  <c:v>19.239999999999998</c:v>
                </c:pt>
              </c:numCache>
            </c:numRef>
          </c:val>
        </c:ser>
        <c:dLbls>
          <c:showLegendKey val="0"/>
          <c:showVal val="0"/>
          <c:showCatName val="0"/>
          <c:showSerName val="0"/>
          <c:showPercent val="0"/>
          <c:showBubbleSize val="0"/>
        </c:dLbls>
        <c:gapWidth val="150"/>
        <c:overlap val="100"/>
        <c:axId val="343730432"/>
        <c:axId val="341647360"/>
      </c:barChart>
      <c:catAx>
        <c:axId val="343730432"/>
        <c:scaling>
          <c:orientation val="minMax"/>
        </c:scaling>
        <c:delete val="0"/>
        <c:axPos val="l"/>
        <c:majorTickMark val="out"/>
        <c:minorTickMark val="none"/>
        <c:tickLblPos val="nextTo"/>
        <c:crossAx val="341647360"/>
        <c:crosses val="autoZero"/>
        <c:auto val="1"/>
        <c:lblAlgn val="ctr"/>
        <c:lblOffset val="100"/>
        <c:noMultiLvlLbl val="0"/>
      </c:catAx>
      <c:valAx>
        <c:axId val="341647360"/>
        <c:scaling>
          <c:orientation val="minMax"/>
          <c:max val="100"/>
        </c:scaling>
        <c:delete val="0"/>
        <c:axPos val="b"/>
        <c:majorGridlines/>
        <c:title>
          <c:tx>
            <c:rich>
              <a:bodyPr/>
              <a:lstStyle/>
              <a:p>
                <a:pPr>
                  <a:defRPr/>
                </a:pPr>
                <a:r>
                  <a:rPr lang="en-GB"/>
                  <a:t>Percentage</a:t>
                </a:r>
              </a:p>
            </c:rich>
          </c:tx>
          <c:overlay val="0"/>
        </c:title>
        <c:numFmt formatCode="0" sourceLinked="1"/>
        <c:majorTickMark val="out"/>
        <c:minorTickMark val="none"/>
        <c:tickLblPos val="nextTo"/>
        <c:crossAx val="343730432"/>
        <c:crosses val="autoZero"/>
        <c:crossBetween val="between"/>
      </c:valAx>
      <c:spPr>
        <a:solidFill>
          <a:srgbClr val="FFFFFF"/>
        </a:solidFill>
        <a:ln>
          <a:solidFill>
            <a:schemeClr val="accent1"/>
          </a:solidFill>
        </a:ln>
      </c:spPr>
    </c:plotArea>
    <c:legend>
      <c:legendPos val="t"/>
      <c:layout>
        <c:manualLayout>
          <c:xMode val="edge"/>
          <c:yMode val="edge"/>
          <c:x val="0.47396452664741623"/>
          <c:y val="3.1840796019900496E-2"/>
          <c:w val="0.28470422618820468"/>
          <c:h val="6.7913346652563947E-2"/>
        </c:manualLayout>
      </c:layout>
      <c:overlay val="0"/>
      <c:spPr>
        <a:ln>
          <a:noFill/>
        </a:ln>
      </c:spPr>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402389356502849"/>
          <c:y val="4.708399420566909E-2"/>
          <c:w val="0.50406854315624339"/>
          <c:h val="0.79363627968364414"/>
        </c:manualLayout>
      </c:layout>
      <c:barChart>
        <c:barDir val="bar"/>
        <c:grouping val="clustered"/>
        <c:varyColors val="0"/>
        <c:ser>
          <c:idx val="0"/>
          <c:order val="0"/>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5.03'!$A$23:$A$31</c:f>
              <c:strCache>
                <c:ptCount val="9"/>
                <c:pt idx="0">
                  <c:v>Pensioners group / organisation</c:v>
                </c:pt>
                <c:pt idx="1">
                  <c:v>Environmental group</c:v>
                </c:pt>
                <c:pt idx="2">
                  <c:v>Tenants / residents group or neighbourhood watch</c:v>
                </c:pt>
                <c:pt idx="3">
                  <c:v>Arts groups (e.g. drama, music, art or crafts)</c:v>
                </c:pt>
                <c:pt idx="4">
                  <c:v>Other club or organisation</c:v>
                </c:pt>
                <c:pt idx="5">
                  <c:v>Religious group</c:v>
                </c:pt>
                <c:pt idx="6">
                  <c:v>Sports club</c:v>
                </c:pt>
                <c:pt idx="7">
                  <c:v>School or young persons group</c:v>
                </c:pt>
                <c:pt idx="8">
                  <c:v>Charitable organisation</c:v>
                </c:pt>
              </c:strCache>
            </c:strRef>
          </c:cat>
          <c:val>
            <c:numRef>
              <c:f>'Chart 5.03'!$B$23:$B$31</c:f>
              <c:numCache>
                <c:formatCode>0.0</c:formatCode>
                <c:ptCount val="9"/>
                <c:pt idx="0">
                  <c:v>1.2409999999999999</c:v>
                </c:pt>
                <c:pt idx="1">
                  <c:v>1.2569999999999999</c:v>
                </c:pt>
                <c:pt idx="2">
                  <c:v>1.8049999999999999</c:v>
                </c:pt>
                <c:pt idx="3">
                  <c:v>1.9769999999999999</c:v>
                </c:pt>
                <c:pt idx="4">
                  <c:v>4.7409999999999997</c:v>
                </c:pt>
                <c:pt idx="5">
                  <c:v>6.4719999999999995</c:v>
                </c:pt>
                <c:pt idx="6">
                  <c:v>6.952</c:v>
                </c:pt>
                <c:pt idx="7">
                  <c:v>7.1840000000000002</c:v>
                </c:pt>
                <c:pt idx="8">
                  <c:v>8.4529999999999994</c:v>
                </c:pt>
              </c:numCache>
            </c:numRef>
          </c:val>
        </c:ser>
        <c:dLbls>
          <c:showLegendKey val="0"/>
          <c:showVal val="0"/>
          <c:showCatName val="0"/>
          <c:showSerName val="0"/>
          <c:showPercent val="0"/>
          <c:showBubbleSize val="0"/>
        </c:dLbls>
        <c:gapWidth val="50"/>
        <c:axId val="341697280"/>
        <c:axId val="341698816"/>
      </c:barChart>
      <c:catAx>
        <c:axId val="341697280"/>
        <c:scaling>
          <c:orientation val="minMax"/>
        </c:scaling>
        <c:delete val="0"/>
        <c:axPos val="l"/>
        <c:majorTickMark val="out"/>
        <c:minorTickMark val="none"/>
        <c:tickLblPos val="nextTo"/>
        <c:txPr>
          <a:bodyPr/>
          <a:lstStyle/>
          <a:p>
            <a:pPr>
              <a:defRPr sz="900"/>
            </a:pPr>
            <a:endParaRPr lang="en-US"/>
          </a:p>
        </c:txPr>
        <c:crossAx val="341698816"/>
        <c:crosses val="autoZero"/>
        <c:auto val="1"/>
        <c:lblAlgn val="ctr"/>
        <c:lblOffset val="100"/>
        <c:noMultiLvlLbl val="0"/>
      </c:catAx>
      <c:valAx>
        <c:axId val="341698816"/>
        <c:scaling>
          <c:orientation val="minMax"/>
        </c:scaling>
        <c:delete val="0"/>
        <c:axPos val="b"/>
        <c:majorGridlines/>
        <c:title>
          <c:tx>
            <c:rich>
              <a:bodyPr/>
              <a:lstStyle/>
              <a:p>
                <a:pPr>
                  <a:defRPr/>
                </a:pPr>
                <a:r>
                  <a:rPr lang="en-GB"/>
                  <a:t>Percentage</a:t>
                </a:r>
              </a:p>
            </c:rich>
          </c:tx>
          <c:layout/>
          <c:overlay val="0"/>
        </c:title>
        <c:numFmt formatCode="0" sourceLinked="0"/>
        <c:majorTickMark val="out"/>
        <c:minorTickMark val="none"/>
        <c:tickLblPos val="nextTo"/>
        <c:crossAx val="341697280"/>
        <c:crosses val="autoZero"/>
        <c:crossBetween val="between"/>
      </c:valAx>
      <c:spPr>
        <a:solidFill>
          <a:srgbClr val="FFFFFF"/>
        </a:solidFill>
        <a:ln>
          <a:solidFill>
            <a:schemeClr val="accent1"/>
          </a:solidFill>
        </a:ln>
      </c:spPr>
    </c:plotArea>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413013998250221"/>
          <c:y val="5.0925925925925923E-2"/>
          <c:w val="0.4712309711286089"/>
          <c:h val="0.81650529505696712"/>
        </c:manualLayout>
      </c:layout>
      <c:barChart>
        <c:barDir val="bar"/>
        <c:grouping val="clustered"/>
        <c:varyColors val="0"/>
        <c:ser>
          <c:idx val="0"/>
          <c:order val="0"/>
          <c:invertIfNegative val="0"/>
          <c:dLbls>
            <c:numFmt formatCode="#,##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5.04'!$A$24:$A$29</c:f>
              <c:strCache>
                <c:ptCount val="6"/>
                <c:pt idx="0">
                  <c:v>I often feel rejected [yes]</c:v>
                </c:pt>
                <c:pt idx="1">
                  <c:v>There are enough people I feel close to [no]</c:v>
                </c:pt>
                <c:pt idx="2">
                  <c:v>I experience a general sense of emptiness [yes]</c:v>
                </c:pt>
                <c:pt idx="3">
                  <c:v>There are plenty of people I can rely on when I have problems [no]</c:v>
                </c:pt>
                <c:pt idx="4">
                  <c:v>There are many people I can trust completely [no]</c:v>
                </c:pt>
                <c:pt idx="5">
                  <c:v>I miss having people around me [yes]</c:v>
                </c:pt>
              </c:strCache>
            </c:strRef>
          </c:cat>
          <c:val>
            <c:numRef>
              <c:f>'Chart 5.04'!$B$24:$B$29</c:f>
              <c:numCache>
                <c:formatCode>0</c:formatCode>
                <c:ptCount val="6"/>
                <c:pt idx="0">
                  <c:v>7.552427359480621</c:v>
                </c:pt>
                <c:pt idx="1">
                  <c:v>8.2419925726350716</c:v>
                </c:pt>
                <c:pt idx="2">
                  <c:v>10.315336057209709</c:v>
                </c:pt>
                <c:pt idx="3">
                  <c:v>10.306976551295943</c:v>
                </c:pt>
                <c:pt idx="4">
                  <c:v>17.982787901432953</c:v>
                </c:pt>
                <c:pt idx="5">
                  <c:v>20.443063458727025</c:v>
                </c:pt>
              </c:numCache>
            </c:numRef>
          </c:val>
        </c:ser>
        <c:dLbls>
          <c:showLegendKey val="0"/>
          <c:showVal val="0"/>
          <c:showCatName val="0"/>
          <c:showSerName val="0"/>
          <c:showPercent val="0"/>
          <c:showBubbleSize val="0"/>
        </c:dLbls>
        <c:gapWidth val="150"/>
        <c:axId val="343440000"/>
        <c:axId val="343462272"/>
      </c:barChart>
      <c:catAx>
        <c:axId val="343440000"/>
        <c:scaling>
          <c:orientation val="minMax"/>
        </c:scaling>
        <c:delete val="0"/>
        <c:axPos val="l"/>
        <c:majorTickMark val="out"/>
        <c:minorTickMark val="none"/>
        <c:tickLblPos val="nextTo"/>
        <c:crossAx val="343462272"/>
        <c:crosses val="autoZero"/>
        <c:auto val="1"/>
        <c:lblAlgn val="ctr"/>
        <c:lblOffset val="100"/>
        <c:noMultiLvlLbl val="0"/>
      </c:catAx>
      <c:valAx>
        <c:axId val="343462272"/>
        <c:scaling>
          <c:orientation val="minMax"/>
        </c:scaling>
        <c:delete val="0"/>
        <c:axPos val="b"/>
        <c:majorGridlines/>
        <c:title>
          <c:tx>
            <c:rich>
              <a:bodyPr/>
              <a:lstStyle/>
              <a:p>
                <a:pPr>
                  <a:defRPr>
                    <a:solidFill>
                      <a:sysClr val="windowText" lastClr="000000"/>
                    </a:solidFill>
                  </a:defRPr>
                </a:pPr>
                <a:r>
                  <a:rPr lang="en-GB">
                    <a:solidFill>
                      <a:sysClr val="windowText" lastClr="000000"/>
                    </a:solidFill>
                  </a:rPr>
                  <a:t>Percentage</a:t>
                </a:r>
              </a:p>
            </c:rich>
          </c:tx>
          <c:overlay val="0"/>
        </c:title>
        <c:numFmt formatCode="0" sourceLinked="1"/>
        <c:majorTickMark val="out"/>
        <c:minorTickMark val="none"/>
        <c:tickLblPos val="nextTo"/>
        <c:crossAx val="343440000"/>
        <c:crosses val="autoZero"/>
        <c:crossBetween val="between"/>
      </c:valAx>
      <c:spPr>
        <a:noFill/>
        <a:ln>
          <a:solidFill>
            <a:schemeClr val="accent1"/>
          </a:solidFill>
        </a:ln>
      </c:spPr>
    </c:plotArea>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txPr>
              <a:bodyPr/>
              <a:lstStyle/>
              <a:p>
                <a:pPr>
                  <a:defRPr sz="900" b="1">
                    <a:solidFill>
                      <a:srgbClr val="FFFFFF"/>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dLbls>
          <c:cat>
            <c:strRef>
              <c:f>'Chart 5.05'!$A$21:$A$25</c:f>
              <c:strCache>
                <c:ptCount val="5"/>
                <c:pt idx="0">
                  <c:v>None of the time</c:v>
                </c:pt>
                <c:pt idx="1">
                  <c:v>Rarely</c:v>
                </c:pt>
                <c:pt idx="2">
                  <c:v>Some of the time</c:v>
                </c:pt>
                <c:pt idx="3">
                  <c:v>Often</c:v>
                </c:pt>
                <c:pt idx="4">
                  <c:v>All of the time</c:v>
                </c:pt>
              </c:strCache>
            </c:strRef>
          </c:cat>
          <c:val>
            <c:numRef>
              <c:f>'Chart 5.05'!$B$21:$B$25</c:f>
              <c:numCache>
                <c:formatCode>0</c:formatCode>
                <c:ptCount val="5"/>
                <c:pt idx="0">
                  <c:v>41</c:v>
                </c:pt>
                <c:pt idx="1">
                  <c:v>27</c:v>
                </c:pt>
                <c:pt idx="2">
                  <c:v>15</c:v>
                </c:pt>
                <c:pt idx="3">
                  <c:v>10</c:v>
                </c:pt>
                <c:pt idx="4">
                  <c:v>7.0000000000000009</c:v>
                </c:pt>
              </c:numCache>
            </c:numRef>
          </c:val>
        </c:ser>
        <c:dLbls>
          <c:showLegendKey val="0"/>
          <c:showVal val="0"/>
          <c:showCatName val="0"/>
          <c:showSerName val="0"/>
          <c:showPercent val="0"/>
          <c:showBubbleSize val="0"/>
        </c:dLbls>
        <c:gapWidth val="150"/>
        <c:axId val="343520000"/>
        <c:axId val="343521536"/>
      </c:barChart>
      <c:catAx>
        <c:axId val="34352000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521536"/>
        <c:crosses val="autoZero"/>
        <c:auto val="1"/>
        <c:lblAlgn val="ctr"/>
        <c:lblOffset val="100"/>
        <c:noMultiLvlLbl val="0"/>
      </c:catAx>
      <c:valAx>
        <c:axId val="343521536"/>
        <c:scaling>
          <c:orientation val="minMax"/>
        </c:scaling>
        <c:delete val="0"/>
        <c:axPos val="l"/>
        <c:majorGridlines/>
        <c:title>
          <c:tx>
            <c:rich>
              <a:bodyPr rot="-5400000" vert="horz"/>
              <a:lstStyle/>
              <a:p>
                <a:pPr>
                  <a:defRPr/>
                </a:pPr>
                <a:r>
                  <a:rPr lang="en-GB">
                    <a:latin typeface="Arial" panose="020B0604020202020204" pitchFamily="34" charset="0"/>
                    <a:cs typeface="Arial" panose="020B0604020202020204" pitchFamily="34" charset="0"/>
                  </a:rPr>
                  <a:t>Percentage</a:t>
                </a:r>
              </a:p>
            </c:rich>
          </c:tx>
          <c:overlay val="0"/>
        </c:title>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520000"/>
        <c:crosses val="autoZero"/>
        <c:crossBetween val="between"/>
        <c:majorUnit val="10"/>
      </c:valAx>
      <c:spPr>
        <a:solidFill>
          <a:srgbClr val="FFFFFF"/>
        </a:solidFill>
        <a:ln>
          <a:solidFill>
            <a:sysClr val="windowText" lastClr="000000"/>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5.06'!$A$22</c:f>
              <c:strCache>
                <c:ptCount val="1"/>
                <c:pt idx="0">
                  <c:v>Yes</c:v>
                </c:pt>
              </c:strCache>
            </c:strRef>
          </c:tx>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5.06'!$B$21:$F$21</c:f>
              <c:strCache>
                <c:ptCount val="5"/>
                <c:pt idx="0">
                  <c:v>Very Good</c:v>
                </c:pt>
                <c:pt idx="1">
                  <c:v>Good</c:v>
                </c:pt>
                <c:pt idx="2">
                  <c:v>Fair</c:v>
                </c:pt>
                <c:pt idx="3">
                  <c:v>Bad</c:v>
                </c:pt>
                <c:pt idx="4">
                  <c:v>Very bad</c:v>
                </c:pt>
              </c:strCache>
            </c:strRef>
          </c:cat>
          <c:val>
            <c:numRef>
              <c:f>'Chart 5.06'!$B$22:$F$22</c:f>
              <c:numCache>
                <c:formatCode>0</c:formatCode>
                <c:ptCount val="5"/>
                <c:pt idx="0">
                  <c:v>81.251999999999995</c:v>
                </c:pt>
                <c:pt idx="1">
                  <c:v>79.612000000000009</c:v>
                </c:pt>
                <c:pt idx="2">
                  <c:v>73.512000000000015</c:v>
                </c:pt>
                <c:pt idx="3">
                  <c:v>63.579000000000008</c:v>
                </c:pt>
                <c:pt idx="4">
                  <c:v>57.378000000000007</c:v>
                </c:pt>
              </c:numCache>
            </c:numRef>
          </c:val>
        </c:ser>
        <c:ser>
          <c:idx val="1"/>
          <c:order val="1"/>
          <c:tx>
            <c:strRef>
              <c:f>'Chart 5.06'!$A$23</c:f>
              <c:strCache>
                <c:ptCount val="1"/>
                <c:pt idx="0">
                  <c:v>No</c:v>
                </c:pt>
              </c:strCache>
            </c:strRef>
          </c:tx>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5.06'!$B$21:$F$21</c:f>
              <c:strCache>
                <c:ptCount val="5"/>
                <c:pt idx="0">
                  <c:v>Very Good</c:v>
                </c:pt>
                <c:pt idx="1">
                  <c:v>Good</c:v>
                </c:pt>
                <c:pt idx="2">
                  <c:v>Fair</c:v>
                </c:pt>
                <c:pt idx="3">
                  <c:v>Bad</c:v>
                </c:pt>
                <c:pt idx="4">
                  <c:v>Very bad</c:v>
                </c:pt>
              </c:strCache>
            </c:strRef>
          </c:cat>
          <c:val>
            <c:numRef>
              <c:f>'Chart 5.06'!$B$23:$F$23</c:f>
              <c:numCache>
                <c:formatCode>0</c:formatCode>
                <c:ptCount val="5"/>
                <c:pt idx="0">
                  <c:v>18.748000000000001</c:v>
                </c:pt>
                <c:pt idx="1">
                  <c:v>20.388000000000002</c:v>
                </c:pt>
                <c:pt idx="2">
                  <c:v>26.488</c:v>
                </c:pt>
                <c:pt idx="3">
                  <c:v>36.420999999999999</c:v>
                </c:pt>
                <c:pt idx="4">
                  <c:v>42.622</c:v>
                </c:pt>
              </c:numCache>
            </c:numRef>
          </c:val>
        </c:ser>
        <c:dLbls>
          <c:showLegendKey val="0"/>
          <c:showVal val="0"/>
          <c:showCatName val="0"/>
          <c:showSerName val="0"/>
          <c:showPercent val="0"/>
          <c:showBubbleSize val="0"/>
        </c:dLbls>
        <c:gapWidth val="150"/>
        <c:axId val="344055808"/>
        <c:axId val="344057728"/>
      </c:barChart>
      <c:catAx>
        <c:axId val="344055808"/>
        <c:scaling>
          <c:orientation val="minMax"/>
        </c:scaling>
        <c:delete val="0"/>
        <c:axPos val="b"/>
        <c:title>
          <c:tx>
            <c:rich>
              <a:bodyPr/>
              <a:lstStyle/>
              <a:p>
                <a:pPr>
                  <a:defRPr>
                    <a:solidFill>
                      <a:sysClr val="windowText" lastClr="000000"/>
                    </a:solidFill>
                  </a:defRPr>
                </a:pPr>
                <a:r>
                  <a:rPr lang="en-GB">
                    <a:solidFill>
                      <a:sysClr val="windowText" lastClr="000000"/>
                    </a:solidFill>
                  </a:rPr>
                  <a:t>General Health</a:t>
                </a:r>
              </a:p>
            </c:rich>
          </c:tx>
          <c:layout>
            <c:manualLayout>
              <c:xMode val="edge"/>
              <c:yMode val="edge"/>
              <c:x val="0.39984168265982706"/>
              <c:y val="0.88869975922019562"/>
            </c:manualLayout>
          </c:layout>
          <c:overlay val="0"/>
        </c:title>
        <c:majorTickMark val="out"/>
        <c:minorTickMark val="none"/>
        <c:tickLblPos val="nextTo"/>
        <c:crossAx val="344057728"/>
        <c:crosses val="autoZero"/>
        <c:auto val="1"/>
        <c:lblAlgn val="ctr"/>
        <c:lblOffset val="100"/>
        <c:noMultiLvlLbl val="0"/>
      </c:catAx>
      <c:valAx>
        <c:axId val="344057728"/>
        <c:scaling>
          <c:orientation val="minMax"/>
        </c:scaling>
        <c:delete val="0"/>
        <c:axPos val="l"/>
        <c:majorGridlines/>
        <c:title>
          <c:tx>
            <c:rich>
              <a:bodyPr rot="-5400000" vert="horz"/>
              <a:lstStyle/>
              <a:p>
                <a:pPr>
                  <a:defRPr>
                    <a:solidFill>
                      <a:sysClr val="windowText" lastClr="000000"/>
                    </a:solidFill>
                  </a:defRPr>
                </a:pPr>
                <a:r>
                  <a:rPr lang="en-GB">
                    <a:solidFill>
                      <a:sysClr val="windowText" lastClr="000000"/>
                    </a:solidFill>
                  </a:rPr>
                  <a:t>Percentage</a:t>
                </a:r>
              </a:p>
            </c:rich>
          </c:tx>
          <c:layout>
            <c:manualLayout>
              <c:xMode val="edge"/>
              <c:yMode val="edge"/>
              <c:x val="1.5186028853454821E-2"/>
              <c:y val="0.33050149020528058"/>
            </c:manualLayout>
          </c:layout>
          <c:overlay val="0"/>
        </c:title>
        <c:numFmt formatCode="0" sourceLinked="1"/>
        <c:majorTickMark val="out"/>
        <c:minorTickMark val="none"/>
        <c:tickLblPos val="nextTo"/>
        <c:crossAx val="344055808"/>
        <c:crosses val="autoZero"/>
        <c:crossBetween val="between"/>
        <c:majorUnit val="20"/>
      </c:valAx>
      <c:spPr>
        <a:solidFill>
          <a:srgbClr val="FFFFFF"/>
        </a:solidFill>
        <a:ln>
          <a:solidFill>
            <a:schemeClr val="accent1"/>
          </a:solidFill>
        </a:ln>
      </c:spPr>
    </c:plotArea>
    <c:legend>
      <c:legendPos val="t"/>
      <c:overlay val="0"/>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5.07'!$A$22</c:f>
              <c:strCache>
                <c:ptCount val="1"/>
                <c:pt idx="0">
                  <c:v>Wales</c:v>
                </c:pt>
              </c:strCache>
            </c:strRef>
          </c:tx>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5.07'!$B$21:$E$21</c:f>
              <c:strCache>
                <c:ptCount val="4"/>
                <c:pt idx="0">
                  <c:v>2012-13</c:v>
                </c:pt>
                <c:pt idx="1">
                  <c:v>2013-14</c:v>
                </c:pt>
                <c:pt idx="2">
                  <c:v>2014-15</c:v>
                </c:pt>
                <c:pt idx="3">
                  <c:v>2016-17</c:v>
                </c:pt>
              </c:strCache>
            </c:strRef>
          </c:cat>
          <c:val>
            <c:numRef>
              <c:f>'Chart 5.07'!$B$22:$E$22</c:f>
              <c:numCache>
                <c:formatCode>0</c:formatCode>
                <c:ptCount val="4"/>
                <c:pt idx="0">
                  <c:v>23.919073999999998</c:v>
                </c:pt>
                <c:pt idx="1">
                  <c:v>24.675053999999999</c:v>
                </c:pt>
                <c:pt idx="2">
                  <c:v>20.958991000000001</c:v>
                </c:pt>
                <c:pt idx="3">
                  <c:v>20.32</c:v>
                </c:pt>
              </c:numCache>
            </c:numRef>
          </c:val>
        </c:ser>
        <c:dLbls>
          <c:showLegendKey val="0"/>
          <c:showVal val="0"/>
          <c:showCatName val="0"/>
          <c:showSerName val="0"/>
          <c:showPercent val="0"/>
          <c:showBubbleSize val="0"/>
        </c:dLbls>
        <c:gapWidth val="150"/>
        <c:axId val="344091264"/>
        <c:axId val="344118016"/>
      </c:barChart>
      <c:catAx>
        <c:axId val="344091264"/>
        <c:scaling>
          <c:orientation val="minMax"/>
        </c:scaling>
        <c:delete val="0"/>
        <c:axPos val="b"/>
        <c:title>
          <c:tx>
            <c:rich>
              <a:bodyPr/>
              <a:lstStyle/>
              <a:p>
                <a:pPr>
                  <a:defRPr>
                    <a:solidFill>
                      <a:sysClr val="windowText" lastClr="000000"/>
                    </a:solidFill>
                  </a:defRPr>
                </a:pPr>
                <a:r>
                  <a:rPr lang="en-GB">
                    <a:solidFill>
                      <a:sysClr val="windowText" lastClr="000000"/>
                    </a:solidFill>
                  </a:rPr>
                  <a:t>Year</a:t>
                </a:r>
              </a:p>
            </c:rich>
          </c:tx>
          <c:layout>
            <c:manualLayout>
              <c:xMode val="edge"/>
              <c:yMode val="edge"/>
              <c:x val="0.51221829617539261"/>
              <c:y val="0.88869962240501821"/>
            </c:manualLayout>
          </c:layout>
          <c:overlay val="0"/>
        </c:title>
        <c:majorTickMark val="out"/>
        <c:minorTickMark val="none"/>
        <c:tickLblPos val="nextTo"/>
        <c:crossAx val="344118016"/>
        <c:crosses val="autoZero"/>
        <c:auto val="1"/>
        <c:lblAlgn val="ctr"/>
        <c:lblOffset val="100"/>
        <c:noMultiLvlLbl val="0"/>
      </c:catAx>
      <c:valAx>
        <c:axId val="344118016"/>
        <c:scaling>
          <c:orientation val="minMax"/>
        </c:scaling>
        <c:delete val="0"/>
        <c:axPos val="l"/>
        <c:majorGridlines/>
        <c:title>
          <c:tx>
            <c:rich>
              <a:bodyPr rot="-5400000" vert="horz"/>
              <a:lstStyle/>
              <a:p>
                <a:pPr>
                  <a:defRPr>
                    <a:solidFill>
                      <a:sysClr val="windowText" lastClr="000000"/>
                    </a:solidFill>
                  </a:defRPr>
                </a:pPr>
                <a:r>
                  <a:rPr lang="en-GB">
                    <a:solidFill>
                      <a:sysClr val="windowText" lastClr="000000"/>
                    </a:solidFill>
                  </a:rPr>
                  <a:t>Percentage</a:t>
                </a:r>
              </a:p>
            </c:rich>
          </c:tx>
          <c:layout>
            <c:manualLayout>
              <c:xMode val="edge"/>
              <c:yMode val="edge"/>
              <c:x val="1.5186028853454821E-2"/>
              <c:y val="0.33050149020528058"/>
            </c:manualLayout>
          </c:layout>
          <c:overlay val="0"/>
        </c:title>
        <c:numFmt formatCode="0" sourceLinked="1"/>
        <c:majorTickMark val="out"/>
        <c:minorTickMark val="none"/>
        <c:tickLblPos val="nextTo"/>
        <c:crossAx val="344091264"/>
        <c:crosses val="autoZero"/>
        <c:crossBetween val="between"/>
      </c:valAx>
      <c:spPr>
        <a:solidFill>
          <a:srgbClr val="FFFFFF"/>
        </a:solidFill>
        <a:ln>
          <a:solidFill>
            <a:schemeClr val="accent1"/>
          </a:solidFill>
        </a:ln>
      </c:spPr>
    </c:plotArea>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508167483053763E-2"/>
          <c:y val="4.8404840484048403E-2"/>
          <c:w val="0.90188773830923863"/>
          <c:h val="0.64207077563580406"/>
        </c:manualLayout>
      </c:layout>
      <c:barChart>
        <c:barDir val="col"/>
        <c:grouping val="clustered"/>
        <c:varyColors val="0"/>
        <c:ser>
          <c:idx val="0"/>
          <c:order val="0"/>
          <c:invertIfNegative val="0"/>
          <c:dLbls>
            <c:dLbl>
              <c:idx val="3"/>
              <c:spPr/>
              <c:txPr>
                <a:bodyPr/>
                <a:lstStyle/>
                <a:p>
                  <a:pPr>
                    <a:defRPr b="1">
                      <a:solidFill>
                        <a:sysClr val="windowText" lastClr="000000"/>
                      </a:solidFill>
                    </a:defRPr>
                  </a:pPr>
                  <a:endParaRPr lang="en-US"/>
                </a:p>
              </c:txPr>
              <c:dLblPos val="outEnd"/>
              <c:showLegendKey val="0"/>
              <c:showVal val="1"/>
              <c:showCatName val="0"/>
              <c:showSerName val="0"/>
              <c:showPercent val="0"/>
              <c:showBubbleSize val="0"/>
            </c:dLbl>
            <c:dLbl>
              <c:idx val="4"/>
              <c:spPr/>
              <c:txPr>
                <a:bodyPr/>
                <a:lstStyle/>
                <a:p>
                  <a:pPr>
                    <a:defRPr b="1">
                      <a:solidFill>
                        <a:sysClr val="windowText" lastClr="000000"/>
                      </a:solidFill>
                    </a:defRPr>
                  </a:pPr>
                  <a:endParaRPr lang="en-US"/>
                </a:p>
              </c:txPr>
              <c:dLblPos val="outEnd"/>
              <c:showLegendKey val="0"/>
              <c:showVal val="1"/>
              <c:showCatName val="0"/>
              <c:showSerName val="0"/>
              <c:showPercent val="0"/>
              <c:showBubbleSize val="0"/>
            </c:dLbl>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6.01'!$A$22:$A$26</c:f>
              <c:strCache>
                <c:ptCount val="5"/>
                <c:pt idx="0">
                  <c:v> At least once a week</c:v>
                </c:pt>
                <c:pt idx="1">
                  <c:v> Less often than once a week, but at least once a month</c:v>
                </c:pt>
                <c:pt idx="2">
                  <c:v> Less often than once a month, but at least 3 or 4 times a year</c:v>
                </c:pt>
                <c:pt idx="3">
                  <c:v> Twice in the last 12 months</c:v>
                </c:pt>
                <c:pt idx="4">
                  <c:v> Once in the last 12 months</c:v>
                </c:pt>
              </c:strCache>
            </c:strRef>
          </c:cat>
          <c:val>
            <c:numRef>
              <c:f>'Chart 6.01'!$B$22:$B$26</c:f>
              <c:numCache>
                <c:formatCode>0</c:formatCode>
                <c:ptCount val="5"/>
                <c:pt idx="0">
                  <c:v>52.016000000000005</c:v>
                </c:pt>
                <c:pt idx="1">
                  <c:v>18.521999999999998</c:v>
                </c:pt>
                <c:pt idx="2">
                  <c:v>17.201000000000001</c:v>
                </c:pt>
                <c:pt idx="3">
                  <c:v>5.4829999999999997</c:v>
                </c:pt>
                <c:pt idx="4">
                  <c:v>6.7769999999999992</c:v>
                </c:pt>
              </c:numCache>
            </c:numRef>
          </c:val>
        </c:ser>
        <c:dLbls>
          <c:showLegendKey val="0"/>
          <c:showVal val="0"/>
          <c:showCatName val="0"/>
          <c:showSerName val="0"/>
          <c:showPercent val="0"/>
          <c:showBubbleSize val="0"/>
        </c:dLbls>
        <c:gapWidth val="150"/>
        <c:axId val="341772544"/>
        <c:axId val="341774720"/>
      </c:barChart>
      <c:catAx>
        <c:axId val="341772544"/>
        <c:scaling>
          <c:orientation val="minMax"/>
        </c:scaling>
        <c:delete val="0"/>
        <c:axPos val="b"/>
        <c:title>
          <c:tx>
            <c:rich>
              <a:bodyPr/>
              <a:lstStyle/>
              <a:p>
                <a:pPr>
                  <a:defRPr/>
                </a:pPr>
                <a:r>
                  <a:rPr lang="en-GB"/>
                  <a:t>Frequency</a:t>
                </a:r>
              </a:p>
            </c:rich>
          </c:tx>
          <c:layout>
            <c:manualLayout>
              <c:xMode val="edge"/>
              <c:yMode val="edge"/>
              <c:x val="0.43448025588441314"/>
              <c:y val="0.93153298941080642"/>
            </c:manualLayout>
          </c:layout>
          <c:overlay val="0"/>
        </c:title>
        <c:majorTickMark val="out"/>
        <c:minorTickMark val="none"/>
        <c:tickLblPos val="nextTo"/>
        <c:crossAx val="341774720"/>
        <c:crosses val="autoZero"/>
        <c:auto val="1"/>
        <c:lblAlgn val="ctr"/>
        <c:lblOffset val="100"/>
        <c:noMultiLvlLbl val="0"/>
      </c:catAx>
      <c:valAx>
        <c:axId val="341774720"/>
        <c:scaling>
          <c:orientation val="minMax"/>
          <c:max val="100"/>
          <c:min val="0"/>
        </c:scaling>
        <c:delete val="0"/>
        <c:axPos val="l"/>
        <c:majorGridlines/>
        <c:title>
          <c:tx>
            <c:rich>
              <a:bodyPr rot="-5400000" vert="horz"/>
              <a:lstStyle/>
              <a:p>
                <a:pPr>
                  <a:defRPr/>
                </a:pPr>
                <a:r>
                  <a:rPr lang="en-GB"/>
                  <a:t>Percentage</a:t>
                </a:r>
              </a:p>
            </c:rich>
          </c:tx>
          <c:layout>
            <c:manualLayout>
              <c:xMode val="edge"/>
              <c:yMode val="edge"/>
              <c:x val="1.2910798122065725E-3"/>
              <c:y val="0.25161553081726856"/>
            </c:manualLayout>
          </c:layout>
          <c:overlay val="0"/>
        </c:title>
        <c:numFmt formatCode="0" sourceLinked="1"/>
        <c:majorTickMark val="out"/>
        <c:minorTickMark val="none"/>
        <c:tickLblPos val="nextTo"/>
        <c:crossAx val="341772544"/>
        <c:crosses val="autoZero"/>
        <c:crossBetween val="between"/>
        <c:majorUnit val="20"/>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508167483053763E-2"/>
          <c:y val="4.8404840484048403E-2"/>
          <c:w val="0.90188773830923863"/>
          <c:h val="0.64207077563580406"/>
        </c:manualLayout>
      </c:layout>
      <c:barChart>
        <c:barDir val="col"/>
        <c:grouping val="clustered"/>
        <c:varyColors val="0"/>
        <c:ser>
          <c:idx val="0"/>
          <c:order val="0"/>
          <c:invertIfNegative val="0"/>
          <c:dLbls>
            <c:dLbl>
              <c:idx val="0"/>
              <c:layout>
                <c:manualLayout>
                  <c:x val="0"/>
                  <c:y val="1.8970042537777795E-4"/>
                </c:manualLayout>
              </c:layout>
              <c:spPr/>
              <c:txPr>
                <a:bodyPr/>
                <a:lstStyle/>
                <a:p>
                  <a:pPr>
                    <a:defRPr b="1">
                      <a:solidFill>
                        <a:sysClr val="windowText" lastClr="000000"/>
                      </a:solidFill>
                    </a:defRPr>
                  </a:pPr>
                  <a:endParaRPr lang="en-US"/>
                </a:p>
              </c:txPr>
              <c:dLblPos val="outEnd"/>
              <c:showLegendKey val="0"/>
              <c:showVal val="1"/>
              <c:showCatName val="0"/>
              <c:showSerName val="0"/>
              <c:showPercent val="0"/>
              <c:showBubbleSize val="0"/>
            </c:dLbl>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6.02'!$A$22:$A$26</c:f>
              <c:strCache>
                <c:ptCount val="5"/>
                <c:pt idx="0">
                  <c:v> At least once a week</c:v>
                </c:pt>
                <c:pt idx="1">
                  <c:v> Less often than once a week, but at least once a month</c:v>
                </c:pt>
                <c:pt idx="2">
                  <c:v> Less often than once a month, but at least 3 or 4 times a year</c:v>
                </c:pt>
                <c:pt idx="3">
                  <c:v> Twice in the last 12 months</c:v>
                </c:pt>
                <c:pt idx="4">
                  <c:v> Once in the last 12 months</c:v>
                </c:pt>
              </c:strCache>
            </c:strRef>
          </c:cat>
          <c:val>
            <c:numRef>
              <c:f>'Chart 6.02'!$B$22:$B$26</c:f>
              <c:numCache>
                <c:formatCode>0</c:formatCode>
                <c:ptCount val="5"/>
                <c:pt idx="0">
                  <c:v>4.3259999999999996</c:v>
                </c:pt>
                <c:pt idx="1">
                  <c:v>21.41</c:v>
                </c:pt>
                <c:pt idx="2">
                  <c:v>48.898000000000003</c:v>
                </c:pt>
                <c:pt idx="3">
                  <c:v>13.670999999999999</c:v>
                </c:pt>
                <c:pt idx="4">
                  <c:v>11.694000000000001</c:v>
                </c:pt>
              </c:numCache>
            </c:numRef>
          </c:val>
        </c:ser>
        <c:dLbls>
          <c:showLegendKey val="0"/>
          <c:showVal val="0"/>
          <c:showCatName val="0"/>
          <c:showSerName val="0"/>
          <c:showPercent val="0"/>
          <c:showBubbleSize val="0"/>
        </c:dLbls>
        <c:gapWidth val="150"/>
        <c:axId val="344282240"/>
        <c:axId val="344284160"/>
      </c:barChart>
      <c:catAx>
        <c:axId val="344282240"/>
        <c:scaling>
          <c:orientation val="minMax"/>
        </c:scaling>
        <c:delete val="0"/>
        <c:axPos val="b"/>
        <c:title>
          <c:tx>
            <c:rich>
              <a:bodyPr/>
              <a:lstStyle/>
              <a:p>
                <a:pPr>
                  <a:defRPr/>
                </a:pPr>
                <a:r>
                  <a:rPr lang="en-GB"/>
                  <a:t>Frequency</a:t>
                </a:r>
              </a:p>
            </c:rich>
          </c:tx>
          <c:layout>
            <c:manualLayout>
              <c:xMode val="edge"/>
              <c:yMode val="edge"/>
              <c:x val="0.43448025588441314"/>
              <c:y val="0.93153298941080642"/>
            </c:manualLayout>
          </c:layout>
          <c:overlay val="0"/>
        </c:title>
        <c:majorTickMark val="out"/>
        <c:minorTickMark val="none"/>
        <c:tickLblPos val="nextTo"/>
        <c:crossAx val="344284160"/>
        <c:crosses val="autoZero"/>
        <c:auto val="1"/>
        <c:lblAlgn val="ctr"/>
        <c:lblOffset val="100"/>
        <c:noMultiLvlLbl val="0"/>
      </c:catAx>
      <c:valAx>
        <c:axId val="344284160"/>
        <c:scaling>
          <c:orientation val="minMax"/>
          <c:max val="100"/>
          <c:min val="0"/>
        </c:scaling>
        <c:delete val="0"/>
        <c:axPos val="l"/>
        <c:majorGridlines/>
        <c:title>
          <c:tx>
            <c:rich>
              <a:bodyPr rot="-5400000" vert="horz"/>
              <a:lstStyle/>
              <a:p>
                <a:pPr>
                  <a:defRPr/>
                </a:pPr>
                <a:r>
                  <a:rPr lang="en-GB"/>
                  <a:t>Percentage</a:t>
                </a:r>
              </a:p>
            </c:rich>
          </c:tx>
          <c:layout>
            <c:manualLayout>
              <c:xMode val="edge"/>
              <c:yMode val="edge"/>
              <c:x val="1.2910798122065725E-3"/>
              <c:y val="0.25161553081726856"/>
            </c:manualLayout>
          </c:layout>
          <c:overlay val="0"/>
        </c:title>
        <c:numFmt formatCode="0" sourceLinked="1"/>
        <c:majorTickMark val="out"/>
        <c:minorTickMark val="none"/>
        <c:tickLblPos val="nextTo"/>
        <c:crossAx val="344282240"/>
        <c:crosses val="autoZero"/>
        <c:crossBetween val="between"/>
        <c:majorUnit val="20"/>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36051398483169E-2"/>
          <c:y val="2.9755487224420087E-2"/>
          <c:w val="0.90458770107724262"/>
          <c:h val="0.9031044240295153"/>
        </c:manualLayout>
      </c:layout>
      <c:lineChart>
        <c:grouping val="standard"/>
        <c:varyColors val="0"/>
        <c:ser>
          <c:idx val="0"/>
          <c:order val="0"/>
          <c:tx>
            <c:strRef>
              <c:f>'Chart 1.04'!$B$33</c:f>
              <c:strCache>
                <c:ptCount val="1"/>
                <c:pt idx="0">
                  <c:v>Males</c:v>
                </c:pt>
              </c:strCache>
            </c:strRef>
          </c:tx>
          <c:marker>
            <c:symbol val="none"/>
          </c:marker>
          <c:cat>
            <c:strRef>
              <c:f>'Chart 1.04'!$A$34:$A$47</c:f>
              <c:strCach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2017(p)</c:v>
                </c:pt>
              </c:strCache>
            </c:strRef>
          </c:cat>
          <c:val>
            <c:numRef>
              <c:f>'Chart 1.04'!$B$34:$B$47</c:f>
              <c:numCache>
                <c:formatCode>0.0</c:formatCode>
                <c:ptCount val="14"/>
                <c:pt idx="0">
                  <c:v>86.876271409179566</c:v>
                </c:pt>
                <c:pt idx="1">
                  <c:v>87.714761606608008</c:v>
                </c:pt>
                <c:pt idx="2">
                  <c:v>88.904301613386409</c:v>
                </c:pt>
                <c:pt idx="3">
                  <c:v>87.042758859406149</c:v>
                </c:pt>
                <c:pt idx="4">
                  <c:v>84.933163392664085</c:v>
                </c:pt>
                <c:pt idx="5">
                  <c:v>85.1261143802177</c:v>
                </c:pt>
                <c:pt idx="6">
                  <c:v>86.307807152205157</c:v>
                </c:pt>
                <c:pt idx="7">
                  <c:v>85.645568155655468</c:v>
                </c:pt>
                <c:pt idx="8">
                  <c:v>87.233880130674933</c:v>
                </c:pt>
                <c:pt idx="9">
                  <c:v>87.52045595520265</c:v>
                </c:pt>
                <c:pt idx="10">
                  <c:v>88.25617125071544</c:v>
                </c:pt>
                <c:pt idx="11">
                  <c:v>88.084901638674538</c:v>
                </c:pt>
                <c:pt idx="12">
                  <c:v>87.169821032379488</c:v>
                </c:pt>
                <c:pt idx="13">
                  <c:v>89.543007093436344</c:v>
                </c:pt>
              </c:numCache>
            </c:numRef>
          </c:val>
          <c:smooth val="0"/>
        </c:ser>
        <c:ser>
          <c:idx val="1"/>
          <c:order val="1"/>
          <c:tx>
            <c:strRef>
              <c:f>'Chart 1.04'!$C$33</c:f>
              <c:strCache>
                <c:ptCount val="1"/>
                <c:pt idx="0">
                  <c:v>Females</c:v>
                </c:pt>
              </c:strCache>
            </c:strRef>
          </c:tx>
          <c:marker>
            <c:symbol val="none"/>
          </c:marker>
          <c:cat>
            <c:strRef>
              <c:f>'Chart 1.04'!$A$34:$A$47</c:f>
              <c:strCach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2017(p)</c:v>
                </c:pt>
              </c:strCache>
            </c:strRef>
          </c:cat>
          <c:val>
            <c:numRef>
              <c:f>'Chart 1.04'!$C$34:$C$47</c:f>
              <c:numCache>
                <c:formatCode>0.0</c:formatCode>
                <c:ptCount val="14"/>
                <c:pt idx="0">
                  <c:v>90.878971429087272</c:v>
                </c:pt>
                <c:pt idx="1">
                  <c:v>92.578180813615177</c:v>
                </c:pt>
                <c:pt idx="2">
                  <c:v>91.844779012764576</c:v>
                </c:pt>
                <c:pt idx="3">
                  <c:v>89.774247740217547</c:v>
                </c:pt>
                <c:pt idx="4">
                  <c:v>90.352746382338225</c:v>
                </c:pt>
                <c:pt idx="5">
                  <c:v>90.170079848184855</c:v>
                </c:pt>
                <c:pt idx="6">
                  <c:v>90.659430349974855</c:v>
                </c:pt>
                <c:pt idx="7">
                  <c:v>90.055325824124807</c:v>
                </c:pt>
                <c:pt idx="8">
                  <c:v>90.870230649730573</c:v>
                </c:pt>
                <c:pt idx="9">
                  <c:v>90.727973473028129</c:v>
                </c:pt>
                <c:pt idx="10">
                  <c:v>90.21404883023024</c:v>
                </c:pt>
                <c:pt idx="11">
                  <c:v>90.624378375601736</c:v>
                </c:pt>
                <c:pt idx="12">
                  <c:v>91.879535842232428</c:v>
                </c:pt>
                <c:pt idx="13">
                  <c:v>91.431508338144326</c:v>
                </c:pt>
              </c:numCache>
            </c:numRef>
          </c:val>
          <c:smooth val="0"/>
        </c:ser>
        <c:dLbls>
          <c:showLegendKey val="0"/>
          <c:showVal val="0"/>
          <c:showCatName val="0"/>
          <c:showSerName val="0"/>
          <c:showPercent val="0"/>
          <c:showBubbleSize val="0"/>
        </c:dLbls>
        <c:marker val="1"/>
        <c:smooth val="0"/>
        <c:axId val="321918464"/>
        <c:axId val="321920000"/>
      </c:lineChart>
      <c:catAx>
        <c:axId val="321918464"/>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1920000"/>
        <c:crosses val="autoZero"/>
        <c:auto val="1"/>
        <c:lblAlgn val="ctr"/>
        <c:lblOffset val="100"/>
        <c:noMultiLvlLbl val="0"/>
      </c:catAx>
      <c:valAx>
        <c:axId val="321920000"/>
        <c:scaling>
          <c:orientation val="minMax"/>
          <c:min val="0"/>
        </c:scaling>
        <c:delete val="0"/>
        <c:axPos val="l"/>
        <c:majorGridlines>
          <c:spPr>
            <a:ln>
              <a:solidFill>
                <a:srgbClr val="C0C0C0"/>
              </a:solidFill>
            </a:ln>
          </c:spPr>
        </c:majorGridlines>
        <c:title>
          <c:tx>
            <c:rich>
              <a:bodyPr rot="-5400000" vert="horz"/>
              <a:lstStyle/>
              <a:p>
                <a:pPr>
                  <a:defRPr sz="1200"/>
                </a:pPr>
                <a:r>
                  <a:rPr lang="en-GB" sz="1200"/>
                  <a:t>Percentage</a:t>
                </a:r>
              </a:p>
            </c:rich>
          </c:tx>
          <c:overlay val="0"/>
        </c:title>
        <c:numFmt formatCode="General" sourceLinked="0"/>
        <c:majorTickMark val="out"/>
        <c:minorTickMark val="none"/>
        <c:tickLblPos val="nextTo"/>
        <c:txPr>
          <a:bodyPr/>
          <a:lstStyle/>
          <a:p>
            <a:pPr>
              <a:defRPr sz="1050">
                <a:latin typeface="Arial" panose="020B0604020202020204" pitchFamily="34" charset="0"/>
                <a:cs typeface="Arial" panose="020B0604020202020204" pitchFamily="34" charset="0"/>
              </a:defRPr>
            </a:pPr>
            <a:endParaRPr lang="en-US"/>
          </a:p>
        </c:txPr>
        <c:crossAx val="321918464"/>
        <c:crossesAt val="1"/>
        <c:crossBetween val="between"/>
      </c:valAx>
      <c:spPr>
        <a:noFill/>
        <a:ln>
          <a:solidFill>
            <a:schemeClr val="accent1"/>
          </a:solidFill>
        </a:ln>
      </c:spPr>
    </c:plotArea>
    <c:legend>
      <c:legendPos val="r"/>
      <c:layout>
        <c:manualLayout>
          <c:xMode val="edge"/>
          <c:yMode val="edge"/>
          <c:x val="0.78620725493961752"/>
          <c:y val="0.21033053656823653"/>
          <c:w val="0.15926057305964444"/>
          <c:h val="0.14055904887545057"/>
        </c:manualLayout>
      </c:layout>
      <c:overlay val="0"/>
      <c:spPr>
        <a:solidFill>
          <a:sysClr val="window" lastClr="FFFFFF"/>
        </a:solidFill>
      </c:spPr>
      <c:txPr>
        <a:bodyPr/>
        <a:lstStyle/>
        <a:p>
          <a:pPr>
            <a:defRPr sz="1200"/>
          </a:pPr>
          <a:endParaRPr lang="en-US"/>
        </a:p>
      </c:tx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0507436570428"/>
          <c:y val="4.8404840484048403E-2"/>
          <c:w val="0.85353937007874014"/>
          <c:h val="0.77080640781971221"/>
        </c:manualLayout>
      </c:layout>
      <c:barChart>
        <c:barDir val="col"/>
        <c:grouping val="clustered"/>
        <c:varyColors val="0"/>
        <c:ser>
          <c:idx val="0"/>
          <c:order val="0"/>
          <c:invertIfNegative val="0"/>
          <c:errBars>
            <c:errBarType val="both"/>
            <c:errValType val="cust"/>
            <c:noEndCap val="0"/>
            <c:plus>
              <c:numLit>
                <c:formatCode>General</c:formatCode>
                <c:ptCount val="5"/>
                <c:pt idx="0">
                  <c:v>6</c:v>
                </c:pt>
                <c:pt idx="1">
                  <c:v>3</c:v>
                </c:pt>
                <c:pt idx="2">
                  <c:v>3</c:v>
                </c:pt>
                <c:pt idx="3">
                  <c:v>4</c:v>
                </c:pt>
                <c:pt idx="4">
                  <c:v>5</c:v>
                </c:pt>
              </c:numLit>
            </c:plus>
            <c:minus>
              <c:numLit>
                <c:formatCode>General</c:formatCode>
                <c:ptCount val="5"/>
                <c:pt idx="0">
                  <c:v>3</c:v>
                </c:pt>
                <c:pt idx="1">
                  <c:v>1</c:v>
                </c:pt>
                <c:pt idx="2">
                  <c:v>2</c:v>
                </c:pt>
                <c:pt idx="3">
                  <c:v>2</c:v>
                </c:pt>
                <c:pt idx="4">
                  <c:v>2</c:v>
                </c:pt>
              </c:numLit>
            </c:minus>
            <c:spPr>
              <a:ln>
                <a:solidFill>
                  <a:schemeClr val="accent2"/>
                </a:solidFill>
              </a:ln>
            </c:spPr>
          </c:errBars>
          <c:cat>
            <c:strLit>
              <c:ptCount val="5"/>
              <c:pt idx="0">
                <c:v>16 to 24</c:v>
              </c:pt>
              <c:pt idx="1">
                <c:v>25 to 44</c:v>
              </c:pt>
              <c:pt idx="2">
                <c:v>45 to 64</c:v>
              </c:pt>
              <c:pt idx="3">
                <c:v>65 to 74</c:v>
              </c:pt>
              <c:pt idx="4">
                <c:v>75 or over</c:v>
              </c:pt>
            </c:strLit>
          </c:cat>
          <c:val>
            <c:numLit>
              <c:formatCode>General</c:formatCode>
              <c:ptCount val="5"/>
              <c:pt idx="0">
                <c:v>83</c:v>
              </c:pt>
              <c:pt idx="1">
                <c:v>83</c:v>
              </c:pt>
              <c:pt idx="2">
                <c:v>73</c:v>
              </c:pt>
              <c:pt idx="3">
                <c:v>68</c:v>
              </c:pt>
              <c:pt idx="4">
                <c:v>57</c:v>
              </c:pt>
            </c:numLit>
          </c:val>
        </c:ser>
        <c:dLbls>
          <c:showLegendKey val="0"/>
          <c:showVal val="0"/>
          <c:showCatName val="0"/>
          <c:showSerName val="0"/>
          <c:showPercent val="0"/>
          <c:showBubbleSize val="0"/>
        </c:dLbls>
        <c:gapWidth val="150"/>
        <c:axId val="344300928"/>
        <c:axId val="344204800"/>
      </c:barChart>
      <c:catAx>
        <c:axId val="344300928"/>
        <c:scaling>
          <c:orientation val="minMax"/>
        </c:scaling>
        <c:delete val="0"/>
        <c:axPos val="b"/>
        <c:title>
          <c:tx>
            <c:rich>
              <a:bodyPr/>
              <a:lstStyle/>
              <a:p>
                <a:pPr>
                  <a:defRPr/>
                </a:pPr>
                <a:r>
                  <a:rPr lang="en-GB"/>
                  <a:t>Age Group</a:t>
                </a:r>
              </a:p>
            </c:rich>
          </c:tx>
          <c:layout>
            <c:manualLayout>
              <c:xMode val="edge"/>
              <c:yMode val="edge"/>
              <c:x val="0.43448031496063"/>
              <c:y val="0.90394670963159307"/>
            </c:manualLayout>
          </c:layout>
          <c:overlay val="0"/>
        </c:title>
        <c:majorTickMark val="out"/>
        <c:minorTickMark val="none"/>
        <c:tickLblPos val="nextTo"/>
        <c:crossAx val="344204800"/>
        <c:crosses val="autoZero"/>
        <c:auto val="1"/>
        <c:lblAlgn val="ctr"/>
        <c:lblOffset val="100"/>
        <c:noMultiLvlLbl val="0"/>
      </c:catAx>
      <c:valAx>
        <c:axId val="344204800"/>
        <c:scaling>
          <c:orientation val="minMax"/>
          <c:max val="100"/>
          <c:min val="0"/>
        </c:scaling>
        <c:delete val="0"/>
        <c:axPos val="l"/>
        <c:majorGridlines/>
        <c:title>
          <c:tx>
            <c:rich>
              <a:bodyPr rot="-5400000" vert="horz"/>
              <a:lstStyle/>
              <a:p>
                <a:pPr>
                  <a:defRPr/>
                </a:pPr>
                <a:r>
                  <a:rPr lang="en-GB"/>
                  <a:t>Percentage</a:t>
                </a:r>
              </a:p>
            </c:rich>
          </c:tx>
          <c:layout>
            <c:manualLayout>
              <c:xMode val="edge"/>
              <c:yMode val="edge"/>
              <c:x val="8.3333333333333332E-3"/>
              <c:y val="0.3205810480586479"/>
            </c:manualLayout>
          </c:layout>
          <c:overlay val="0"/>
        </c:title>
        <c:numFmt formatCode="General" sourceLinked="1"/>
        <c:majorTickMark val="out"/>
        <c:minorTickMark val="none"/>
        <c:tickLblPos val="nextTo"/>
        <c:crossAx val="344300928"/>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0507436570428"/>
          <c:y val="4.8404840484048403E-2"/>
          <c:w val="0.85353937007874014"/>
          <c:h val="0.77080640781971221"/>
        </c:manualLayout>
      </c:layout>
      <c:barChart>
        <c:barDir val="col"/>
        <c:grouping val="clustered"/>
        <c:varyColors val="0"/>
        <c:ser>
          <c:idx val="0"/>
          <c:order val="0"/>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6.03'!$A$22:$A$26</c:f>
              <c:strCache>
                <c:ptCount val="5"/>
                <c:pt idx="0">
                  <c:v>16 to 24</c:v>
                </c:pt>
                <c:pt idx="1">
                  <c:v>25 to 44</c:v>
                </c:pt>
                <c:pt idx="2">
                  <c:v>45 to 64</c:v>
                </c:pt>
                <c:pt idx="3">
                  <c:v>65 to 74</c:v>
                </c:pt>
                <c:pt idx="4">
                  <c:v>75 or over</c:v>
                </c:pt>
              </c:strCache>
            </c:strRef>
          </c:cat>
          <c:val>
            <c:numRef>
              <c:f>'Chart 6.03'!$B$22:$B$26</c:f>
              <c:numCache>
                <c:formatCode>0</c:formatCode>
                <c:ptCount val="5"/>
                <c:pt idx="0">
                  <c:v>83</c:v>
                </c:pt>
                <c:pt idx="1">
                  <c:v>83</c:v>
                </c:pt>
                <c:pt idx="2">
                  <c:v>73</c:v>
                </c:pt>
                <c:pt idx="3">
                  <c:v>68</c:v>
                </c:pt>
                <c:pt idx="4">
                  <c:v>57</c:v>
                </c:pt>
              </c:numCache>
            </c:numRef>
          </c:val>
        </c:ser>
        <c:dLbls>
          <c:showLegendKey val="0"/>
          <c:showVal val="0"/>
          <c:showCatName val="0"/>
          <c:showSerName val="0"/>
          <c:showPercent val="0"/>
          <c:showBubbleSize val="0"/>
        </c:dLbls>
        <c:gapWidth val="150"/>
        <c:axId val="344229376"/>
        <c:axId val="344231296"/>
      </c:barChart>
      <c:catAx>
        <c:axId val="344229376"/>
        <c:scaling>
          <c:orientation val="minMax"/>
        </c:scaling>
        <c:delete val="0"/>
        <c:axPos val="b"/>
        <c:title>
          <c:tx>
            <c:rich>
              <a:bodyPr/>
              <a:lstStyle/>
              <a:p>
                <a:pPr>
                  <a:defRPr/>
                </a:pPr>
                <a:r>
                  <a:rPr lang="en-GB"/>
                  <a:t>Age Group</a:t>
                </a:r>
              </a:p>
            </c:rich>
          </c:tx>
          <c:layout>
            <c:manualLayout>
              <c:xMode val="edge"/>
              <c:yMode val="edge"/>
              <c:x val="0.43448031496063"/>
              <c:y val="0.90394670963159307"/>
            </c:manualLayout>
          </c:layout>
          <c:overlay val="0"/>
        </c:title>
        <c:majorTickMark val="out"/>
        <c:minorTickMark val="none"/>
        <c:tickLblPos val="nextTo"/>
        <c:crossAx val="344231296"/>
        <c:crosses val="autoZero"/>
        <c:auto val="1"/>
        <c:lblAlgn val="ctr"/>
        <c:lblOffset val="100"/>
        <c:noMultiLvlLbl val="0"/>
      </c:catAx>
      <c:valAx>
        <c:axId val="344231296"/>
        <c:scaling>
          <c:orientation val="minMax"/>
          <c:max val="100"/>
          <c:min val="0"/>
        </c:scaling>
        <c:delete val="0"/>
        <c:axPos val="l"/>
        <c:majorGridlines/>
        <c:title>
          <c:tx>
            <c:rich>
              <a:bodyPr rot="-5400000" vert="horz"/>
              <a:lstStyle/>
              <a:p>
                <a:pPr>
                  <a:defRPr/>
                </a:pPr>
                <a:r>
                  <a:rPr lang="en-GB"/>
                  <a:t>Percentage</a:t>
                </a:r>
              </a:p>
            </c:rich>
          </c:tx>
          <c:layout>
            <c:manualLayout>
              <c:xMode val="edge"/>
              <c:yMode val="edge"/>
              <c:x val="8.3333333333333332E-3"/>
              <c:y val="0.3205810480586479"/>
            </c:manualLayout>
          </c:layout>
          <c:overlay val="0"/>
        </c:title>
        <c:numFmt formatCode="0" sourceLinked="1"/>
        <c:majorTickMark val="out"/>
        <c:minorTickMark val="none"/>
        <c:tickLblPos val="nextTo"/>
        <c:crossAx val="344229376"/>
        <c:crosses val="autoZero"/>
        <c:crossBetween val="between"/>
        <c:majorUnit val="20"/>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63119785124136"/>
          <c:y val="5.1825792624859535E-2"/>
          <c:w val="0.83583443120193635"/>
          <c:h val="0.75871921661066732"/>
        </c:manualLayout>
      </c:layout>
      <c:lineChart>
        <c:grouping val="standard"/>
        <c:varyColors val="0"/>
        <c:ser>
          <c:idx val="0"/>
          <c:order val="0"/>
          <c:marker>
            <c:symbol val="none"/>
          </c:marker>
          <c:cat>
            <c:numRef>
              <c:f>'Chart 6.04'!$A$22:$A$29</c:f>
              <c:numCache>
                <c:formatCode>General</c:formatCode>
                <c:ptCount val="8"/>
                <c:pt idx="0">
                  <c:v>2010</c:v>
                </c:pt>
                <c:pt idx="1">
                  <c:v>2011</c:v>
                </c:pt>
                <c:pt idx="2">
                  <c:v>2012</c:v>
                </c:pt>
                <c:pt idx="3">
                  <c:v>2013</c:v>
                </c:pt>
                <c:pt idx="4">
                  <c:v>2014</c:v>
                </c:pt>
                <c:pt idx="5">
                  <c:v>2015</c:v>
                </c:pt>
                <c:pt idx="6">
                  <c:v>2016</c:v>
                </c:pt>
                <c:pt idx="7">
                  <c:v>2017</c:v>
                </c:pt>
              </c:numCache>
            </c:numRef>
          </c:cat>
          <c:val>
            <c:numRef>
              <c:f>'Chart 6.04'!$C$22:$C$29</c:f>
              <c:numCache>
                <c:formatCode>General</c:formatCode>
                <c:ptCount val="8"/>
                <c:pt idx="0">
                  <c:v>76</c:v>
                </c:pt>
                <c:pt idx="1">
                  <c:v>80</c:v>
                </c:pt>
                <c:pt idx="2">
                  <c:v>80</c:v>
                </c:pt>
                <c:pt idx="3">
                  <c:v>85</c:v>
                </c:pt>
                <c:pt idx="4">
                  <c:v>86</c:v>
                </c:pt>
                <c:pt idx="5">
                  <c:v>89</c:v>
                </c:pt>
                <c:pt idx="6">
                  <c:v>83</c:v>
                </c:pt>
                <c:pt idx="7">
                  <c:v>87</c:v>
                </c:pt>
              </c:numCache>
            </c:numRef>
          </c:val>
          <c:smooth val="0"/>
        </c:ser>
        <c:dLbls>
          <c:showLegendKey val="0"/>
          <c:showVal val="0"/>
          <c:showCatName val="0"/>
          <c:showSerName val="0"/>
          <c:showPercent val="0"/>
          <c:showBubbleSize val="0"/>
        </c:dLbls>
        <c:marker val="1"/>
        <c:smooth val="0"/>
        <c:axId val="348966272"/>
        <c:axId val="348968448"/>
      </c:lineChart>
      <c:catAx>
        <c:axId val="348966272"/>
        <c:scaling>
          <c:orientation val="minMax"/>
        </c:scaling>
        <c:delete val="0"/>
        <c:axPos val="b"/>
        <c:title>
          <c:tx>
            <c:rich>
              <a:bodyPr/>
              <a:lstStyle/>
              <a:p>
                <a:pPr>
                  <a:defRPr/>
                </a:pPr>
                <a:r>
                  <a:rPr lang="en-GB"/>
                  <a:t>Year</a:t>
                </a:r>
              </a:p>
            </c:rich>
          </c:tx>
          <c:layout>
            <c:manualLayout>
              <c:xMode val="edge"/>
              <c:yMode val="edge"/>
              <c:x val="0.4712025490977052"/>
              <c:y val="0.91492445565296232"/>
            </c:manualLayout>
          </c:layout>
          <c:overlay val="0"/>
        </c:title>
        <c:numFmt formatCode="General" sourceLinked="1"/>
        <c:majorTickMark val="out"/>
        <c:minorTickMark val="none"/>
        <c:tickLblPos val="nextTo"/>
        <c:crossAx val="348968448"/>
        <c:crosses val="autoZero"/>
        <c:auto val="1"/>
        <c:lblAlgn val="ctr"/>
        <c:lblOffset val="100"/>
        <c:noMultiLvlLbl val="0"/>
      </c:catAx>
      <c:valAx>
        <c:axId val="348968448"/>
        <c:scaling>
          <c:orientation val="minMax"/>
          <c:max val="100"/>
          <c:min val="0"/>
        </c:scaling>
        <c:delete val="0"/>
        <c:axPos val="l"/>
        <c:majorGridlines/>
        <c:title>
          <c:tx>
            <c:rich>
              <a:bodyPr rot="-5400000" vert="horz"/>
              <a:lstStyle/>
              <a:p>
                <a:pPr>
                  <a:defRPr/>
                </a:pPr>
                <a:r>
                  <a:rPr lang="en-GB"/>
                  <a:t>Percentage</a:t>
                </a:r>
              </a:p>
            </c:rich>
          </c:tx>
          <c:overlay val="0"/>
        </c:title>
        <c:numFmt formatCode="General" sourceLinked="1"/>
        <c:majorTickMark val="out"/>
        <c:minorTickMark val="none"/>
        <c:tickLblPos val="nextTo"/>
        <c:crossAx val="348966272"/>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0507436570428"/>
          <c:y val="4.8404840484048403E-2"/>
          <c:w val="0.85353937007874014"/>
          <c:h val="0.70643867536359939"/>
        </c:manualLayout>
      </c:layout>
      <c:barChart>
        <c:barDir val="col"/>
        <c:grouping val="clustered"/>
        <c:varyColors val="0"/>
        <c:ser>
          <c:idx val="0"/>
          <c:order val="0"/>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6.05'!$A$24:$A$27</c:f>
              <c:strCache>
                <c:ptCount val="4"/>
                <c:pt idx="0">
                  <c:v>Less than once a week</c:v>
                </c:pt>
                <c:pt idx="1">
                  <c:v>Approximately once a week</c:v>
                </c:pt>
                <c:pt idx="2">
                  <c:v>Approximately twice a week</c:v>
                </c:pt>
                <c:pt idx="3">
                  <c:v>Three times a week or more</c:v>
                </c:pt>
              </c:strCache>
            </c:strRef>
          </c:cat>
          <c:val>
            <c:numRef>
              <c:f>'Chart 6.05'!$B$24:$B$27</c:f>
              <c:numCache>
                <c:formatCode>0</c:formatCode>
                <c:ptCount val="4"/>
                <c:pt idx="0">
                  <c:v>50</c:v>
                </c:pt>
                <c:pt idx="1">
                  <c:v>11</c:v>
                </c:pt>
                <c:pt idx="2">
                  <c:v>7.5600000000000005</c:v>
                </c:pt>
                <c:pt idx="3">
                  <c:v>32</c:v>
                </c:pt>
              </c:numCache>
            </c:numRef>
          </c:val>
        </c:ser>
        <c:dLbls>
          <c:showLegendKey val="0"/>
          <c:showVal val="0"/>
          <c:showCatName val="0"/>
          <c:showSerName val="0"/>
          <c:showPercent val="0"/>
          <c:showBubbleSize val="0"/>
        </c:dLbls>
        <c:gapWidth val="150"/>
        <c:axId val="348981120"/>
        <c:axId val="349003776"/>
      </c:barChart>
      <c:catAx>
        <c:axId val="348981120"/>
        <c:scaling>
          <c:orientation val="minMax"/>
        </c:scaling>
        <c:delete val="0"/>
        <c:axPos val="b"/>
        <c:title>
          <c:tx>
            <c:rich>
              <a:bodyPr/>
              <a:lstStyle/>
              <a:p>
                <a:pPr>
                  <a:defRPr/>
                </a:pPr>
                <a:r>
                  <a:rPr lang="en-GB"/>
                  <a:t>Frequency of Participation</a:t>
                </a:r>
              </a:p>
            </c:rich>
          </c:tx>
          <c:layout>
            <c:manualLayout>
              <c:xMode val="edge"/>
              <c:yMode val="edge"/>
              <c:x val="0.33725809273840768"/>
              <c:y val="0.90834714967559749"/>
            </c:manualLayout>
          </c:layout>
          <c:overlay val="0"/>
        </c:title>
        <c:majorTickMark val="out"/>
        <c:minorTickMark val="none"/>
        <c:tickLblPos val="nextTo"/>
        <c:crossAx val="349003776"/>
        <c:crosses val="autoZero"/>
        <c:auto val="1"/>
        <c:lblAlgn val="ctr"/>
        <c:lblOffset val="100"/>
        <c:noMultiLvlLbl val="0"/>
      </c:catAx>
      <c:valAx>
        <c:axId val="349003776"/>
        <c:scaling>
          <c:orientation val="minMax"/>
          <c:max val="75"/>
          <c:min val="0"/>
        </c:scaling>
        <c:delete val="0"/>
        <c:axPos val="l"/>
        <c:majorGridlines/>
        <c:title>
          <c:tx>
            <c:rich>
              <a:bodyPr rot="-5400000" vert="horz"/>
              <a:lstStyle/>
              <a:p>
                <a:pPr>
                  <a:defRPr>
                    <a:solidFill>
                      <a:sysClr val="windowText" lastClr="000000"/>
                    </a:solidFill>
                  </a:defRPr>
                </a:pPr>
                <a:r>
                  <a:rPr lang="en-GB">
                    <a:solidFill>
                      <a:sysClr val="windowText" lastClr="000000"/>
                    </a:solidFill>
                  </a:rPr>
                  <a:t>Percentage</a:t>
                </a:r>
              </a:p>
            </c:rich>
          </c:tx>
          <c:layout>
            <c:manualLayout>
              <c:xMode val="edge"/>
              <c:yMode val="edge"/>
              <c:x val="8.3333333333333332E-3"/>
              <c:y val="0.26540855660369189"/>
            </c:manualLayout>
          </c:layout>
          <c:overlay val="0"/>
        </c:title>
        <c:numFmt formatCode="0" sourceLinked="1"/>
        <c:majorTickMark val="out"/>
        <c:minorTickMark val="none"/>
        <c:tickLblPos val="nextTo"/>
        <c:crossAx val="348981120"/>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1"/>
          <c:order val="0"/>
          <c:tx>
            <c:strRef>
              <c:f>'Chart 6.06'!$F$22</c:f>
              <c:strCache>
                <c:ptCount val="1"/>
                <c:pt idx="0">
                  <c:v>Percentage that speak Welsh</c:v>
                </c:pt>
              </c:strCache>
            </c:strRef>
          </c:tx>
          <c:spPr>
            <a:ln>
              <a:solidFill>
                <a:schemeClr val="tx2"/>
              </a:solidFill>
            </a:ln>
          </c:spPr>
          <c:marker>
            <c:symbol val="none"/>
          </c:marker>
          <c:cat>
            <c:numRef>
              <c:f>'Chart 6.06'!$A$23:$A$33</c:f>
              <c:numCache>
                <c:formatCode>General</c:formatCode>
                <c:ptCount val="11"/>
                <c:pt idx="0">
                  <c:v>1911</c:v>
                </c:pt>
                <c:pt idx="1">
                  <c:v>1921</c:v>
                </c:pt>
                <c:pt idx="2">
                  <c:v>1931</c:v>
                </c:pt>
                <c:pt idx="3">
                  <c:v>1941</c:v>
                </c:pt>
                <c:pt idx="4">
                  <c:v>1951</c:v>
                </c:pt>
                <c:pt idx="5">
                  <c:v>1961</c:v>
                </c:pt>
                <c:pt idx="6">
                  <c:v>1971</c:v>
                </c:pt>
                <c:pt idx="7">
                  <c:v>1981</c:v>
                </c:pt>
                <c:pt idx="8">
                  <c:v>1991</c:v>
                </c:pt>
                <c:pt idx="9">
                  <c:v>2001</c:v>
                </c:pt>
                <c:pt idx="10">
                  <c:v>2011</c:v>
                </c:pt>
              </c:numCache>
            </c:numRef>
          </c:cat>
          <c:val>
            <c:numRef>
              <c:f>'Chart 6.06'!$F$23:$F$33</c:f>
              <c:numCache>
                <c:formatCode>0.0</c:formatCode>
                <c:ptCount val="11"/>
                <c:pt idx="0">
                  <c:v>43.5</c:v>
                </c:pt>
                <c:pt idx="1">
                  <c:v>37.1</c:v>
                </c:pt>
                <c:pt idx="2">
                  <c:v>36.799999999999997</c:v>
                </c:pt>
                <c:pt idx="4">
                  <c:v>28.9</c:v>
                </c:pt>
                <c:pt idx="5">
                  <c:v>26</c:v>
                </c:pt>
                <c:pt idx="6">
                  <c:v>20.8</c:v>
                </c:pt>
                <c:pt idx="7">
                  <c:v>19</c:v>
                </c:pt>
                <c:pt idx="8">
                  <c:v>18.7</c:v>
                </c:pt>
                <c:pt idx="9">
                  <c:v>20.8</c:v>
                </c:pt>
                <c:pt idx="10">
                  <c:v>19</c:v>
                </c:pt>
              </c:numCache>
            </c:numRef>
          </c:val>
          <c:smooth val="0"/>
        </c:ser>
        <c:dLbls>
          <c:showLegendKey val="0"/>
          <c:showVal val="0"/>
          <c:showCatName val="0"/>
          <c:showSerName val="0"/>
          <c:showPercent val="0"/>
          <c:showBubbleSize val="0"/>
        </c:dLbls>
        <c:marker val="1"/>
        <c:smooth val="0"/>
        <c:axId val="349081600"/>
        <c:axId val="349083520"/>
      </c:lineChart>
      <c:catAx>
        <c:axId val="349081600"/>
        <c:scaling>
          <c:orientation val="minMax"/>
        </c:scaling>
        <c:delete val="0"/>
        <c:axPos val="b"/>
        <c:title>
          <c:tx>
            <c:rich>
              <a:bodyPr/>
              <a:lstStyle/>
              <a:p>
                <a:pPr>
                  <a:defRPr baseline="0">
                    <a:latin typeface="Arial" panose="020B0604020202020204" pitchFamily="34" charset="0"/>
                  </a:defRPr>
                </a:pPr>
                <a:r>
                  <a:rPr lang="en-GB" baseline="0">
                    <a:latin typeface="Arial" panose="020B0604020202020204" pitchFamily="34" charset="0"/>
                  </a:rPr>
                  <a:t>Year</a:t>
                </a:r>
              </a:p>
            </c:rich>
          </c:tx>
          <c:layout>
            <c:manualLayout>
              <c:xMode val="edge"/>
              <c:yMode val="edge"/>
              <c:x val="0.50503241311703506"/>
              <c:y val="0.91836736039302336"/>
            </c:manualLayout>
          </c:layout>
          <c:overlay val="0"/>
        </c:title>
        <c:numFmt formatCode="General" sourceLinked="1"/>
        <c:majorTickMark val="out"/>
        <c:minorTickMark val="none"/>
        <c:tickLblPos val="nextTo"/>
        <c:txPr>
          <a:bodyPr/>
          <a:lstStyle/>
          <a:p>
            <a:pPr>
              <a:defRPr baseline="0">
                <a:latin typeface="Arial" panose="020B0604020202020204" pitchFamily="34" charset="0"/>
              </a:defRPr>
            </a:pPr>
            <a:endParaRPr lang="en-US"/>
          </a:p>
        </c:txPr>
        <c:crossAx val="349083520"/>
        <c:crosses val="autoZero"/>
        <c:auto val="1"/>
        <c:lblAlgn val="ctr"/>
        <c:lblOffset val="100"/>
        <c:noMultiLvlLbl val="0"/>
      </c:catAx>
      <c:valAx>
        <c:axId val="349083520"/>
        <c:scaling>
          <c:orientation val="minMax"/>
        </c:scaling>
        <c:delete val="0"/>
        <c:axPos val="l"/>
        <c:majorGridlines/>
        <c:title>
          <c:tx>
            <c:rich>
              <a:bodyPr rot="-5400000" vert="horz"/>
              <a:lstStyle/>
              <a:p>
                <a:pPr>
                  <a:defRPr baseline="0">
                    <a:latin typeface="Arial" panose="020B0604020202020204" pitchFamily="34" charset="0"/>
                  </a:defRPr>
                </a:pPr>
                <a:r>
                  <a:rPr lang="en-GB" baseline="0">
                    <a:latin typeface="Arial" panose="020B0604020202020204" pitchFamily="34" charset="0"/>
                  </a:rPr>
                  <a:t>Percentage</a:t>
                </a:r>
              </a:p>
            </c:rich>
          </c:tx>
          <c:layout>
            <c:manualLayout>
              <c:xMode val="edge"/>
              <c:yMode val="edge"/>
              <c:x val="9.1795754446356848E-3"/>
              <c:y val="0.30508258361947882"/>
            </c:manualLayout>
          </c:layout>
          <c:overlay val="0"/>
        </c:title>
        <c:numFmt formatCode="0" sourceLinked="0"/>
        <c:majorTickMark val="out"/>
        <c:minorTickMark val="none"/>
        <c:tickLblPos val="nextTo"/>
        <c:txPr>
          <a:bodyPr/>
          <a:lstStyle/>
          <a:p>
            <a:pPr>
              <a:defRPr baseline="0">
                <a:latin typeface="Arial" panose="020B0604020202020204" pitchFamily="34" charset="0"/>
              </a:defRPr>
            </a:pPr>
            <a:endParaRPr lang="en-US"/>
          </a:p>
        </c:txPr>
        <c:crossAx val="349081600"/>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1"/>
          <c:order val="0"/>
          <c:tx>
            <c:strRef>
              <c:f>'Chart 6.07'!$F$22</c:f>
              <c:strCache>
                <c:ptCount val="1"/>
                <c:pt idx="0">
                  <c:v>Percentage that speak Welsh at home</c:v>
                </c:pt>
              </c:strCache>
            </c:strRef>
          </c:tx>
          <c:spPr>
            <a:ln>
              <a:solidFill>
                <a:schemeClr val="tx2"/>
              </a:solidFill>
            </a:ln>
          </c:spPr>
          <c:marker>
            <c:symbol val="none"/>
          </c:marker>
          <c:cat>
            <c:strRef>
              <c:f>'Chart 6.07'!$A$23:$A$34</c:f>
              <c:strCache>
                <c:ptCount val="12"/>
                <c:pt idx="0">
                  <c:v>2006/07 </c:v>
                </c:pt>
                <c:pt idx="1">
                  <c:v>2007/08 </c:v>
                </c:pt>
                <c:pt idx="2">
                  <c:v>2008/09 </c:v>
                </c:pt>
                <c:pt idx="3">
                  <c:v>2009/10 </c:v>
                </c:pt>
                <c:pt idx="4">
                  <c:v>2010/11 </c:v>
                </c:pt>
                <c:pt idx="5">
                  <c:v>2011/12 </c:v>
                </c:pt>
                <c:pt idx="6">
                  <c:v>2012/13 </c:v>
                </c:pt>
                <c:pt idx="7">
                  <c:v>2013/14 </c:v>
                </c:pt>
                <c:pt idx="8">
                  <c:v>2014/15 </c:v>
                </c:pt>
                <c:pt idx="9">
                  <c:v>2015/16 </c:v>
                </c:pt>
                <c:pt idx="10">
                  <c:v>2016/17 </c:v>
                </c:pt>
                <c:pt idx="11">
                  <c:v>2017/18</c:v>
                </c:pt>
              </c:strCache>
            </c:strRef>
          </c:cat>
          <c:val>
            <c:numRef>
              <c:f>'Chart 6.07'!$F$23:$F$34</c:f>
              <c:numCache>
                <c:formatCode>0.0</c:formatCode>
                <c:ptCount val="12"/>
                <c:pt idx="0">
                  <c:v>10.479096335466798</c:v>
                </c:pt>
                <c:pt idx="1">
                  <c:v>10.646207855473488</c:v>
                </c:pt>
                <c:pt idx="2">
                  <c:v>10.455784865540963</c:v>
                </c:pt>
                <c:pt idx="3">
                  <c:v>10.391457097322514</c:v>
                </c:pt>
                <c:pt idx="4">
                  <c:v>10.373875089763635</c:v>
                </c:pt>
                <c:pt idx="5">
                  <c:v>10.387993637180996</c:v>
                </c:pt>
                <c:pt idx="6">
                  <c:v>10.463365867842816</c:v>
                </c:pt>
                <c:pt idx="7">
                  <c:v>10.568207852919295</c:v>
                </c:pt>
                <c:pt idx="8">
                  <c:v>10.485364854524516</c:v>
                </c:pt>
                <c:pt idx="9">
                  <c:v>10.450246419517969</c:v>
                </c:pt>
                <c:pt idx="10">
                  <c:v>10.400279043762167</c:v>
                </c:pt>
                <c:pt idx="11">
                  <c:v>10.47390644334171</c:v>
                </c:pt>
              </c:numCache>
            </c:numRef>
          </c:val>
          <c:smooth val="0"/>
        </c:ser>
        <c:dLbls>
          <c:showLegendKey val="0"/>
          <c:showVal val="0"/>
          <c:showCatName val="0"/>
          <c:showSerName val="0"/>
          <c:showPercent val="0"/>
          <c:showBubbleSize val="0"/>
        </c:dLbls>
        <c:marker val="1"/>
        <c:smooth val="0"/>
        <c:axId val="348678016"/>
        <c:axId val="348680192"/>
      </c:lineChart>
      <c:catAx>
        <c:axId val="348678016"/>
        <c:scaling>
          <c:orientation val="minMax"/>
        </c:scaling>
        <c:delete val="0"/>
        <c:axPos val="b"/>
        <c:title>
          <c:tx>
            <c:rich>
              <a:bodyPr/>
              <a:lstStyle/>
              <a:p>
                <a:pPr>
                  <a:defRPr baseline="0">
                    <a:latin typeface="Arial" panose="020B0604020202020204" pitchFamily="34" charset="0"/>
                  </a:defRPr>
                </a:pPr>
                <a:r>
                  <a:rPr lang="en-GB" baseline="0">
                    <a:latin typeface="Arial" panose="020B0604020202020204" pitchFamily="34" charset="0"/>
                  </a:rPr>
                  <a:t>Year</a:t>
                </a:r>
              </a:p>
            </c:rich>
          </c:tx>
          <c:layout>
            <c:manualLayout>
              <c:xMode val="edge"/>
              <c:yMode val="edge"/>
              <c:x val="0.50503241311703506"/>
              <c:y val="0.91836736039302336"/>
            </c:manualLayout>
          </c:layout>
          <c:overlay val="0"/>
        </c:title>
        <c:numFmt formatCode="General" sourceLinked="1"/>
        <c:majorTickMark val="out"/>
        <c:minorTickMark val="none"/>
        <c:tickLblPos val="nextTo"/>
        <c:txPr>
          <a:bodyPr/>
          <a:lstStyle/>
          <a:p>
            <a:pPr>
              <a:defRPr baseline="0">
                <a:latin typeface="Arial" panose="020B0604020202020204" pitchFamily="34" charset="0"/>
              </a:defRPr>
            </a:pPr>
            <a:endParaRPr lang="en-US"/>
          </a:p>
        </c:txPr>
        <c:crossAx val="348680192"/>
        <c:crosses val="autoZero"/>
        <c:auto val="1"/>
        <c:lblAlgn val="ctr"/>
        <c:lblOffset val="100"/>
        <c:noMultiLvlLbl val="0"/>
      </c:catAx>
      <c:valAx>
        <c:axId val="348680192"/>
        <c:scaling>
          <c:orientation val="minMax"/>
          <c:min val="0"/>
        </c:scaling>
        <c:delete val="0"/>
        <c:axPos val="l"/>
        <c:majorGridlines/>
        <c:title>
          <c:tx>
            <c:rich>
              <a:bodyPr rot="-5400000" vert="horz"/>
              <a:lstStyle/>
              <a:p>
                <a:pPr>
                  <a:defRPr baseline="0">
                    <a:latin typeface="Arial" panose="020B0604020202020204" pitchFamily="34" charset="0"/>
                  </a:defRPr>
                </a:pPr>
                <a:r>
                  <a:rPr lang="en-GB" baseline="0">
                    <a:latin typeface="Arial" panose="020B0604020202020204" pitchFamily="34" charset="0"/>
                  </a:rPr>
                  <a:t>Percentage</a:t>
                </a:r>
              </a:p>
            </c:rich>
          </c:tx>
          <c:layout>
            <c:manualLayout>
              <c:xMode val="edge"/>
              <c:yMode val="edge"/>
              <c:x val="9.1795754446356848E-3"/>
              <c:y val="0.30508258361947882"/>
            </c:manualLayout>
          </c:layout>
          <c:overlay val="0"/>
        </c:title>
        <c:numFmt formatCode="0" sourceLinked="0"/>
        <c:majorTickMark val="out"/>
        <c:minorTickMark val="none"/>
        <c:tickLblPos val="nextTo"/>
        <c:txPr>
          <a:bodyPr/>
          <a:lstStyle/>
          <a:p>
            <a:pPr>
              <a:defRPr baseline="0">
                <a:latin typeface="Arial" panose="020B0604020202020204" pitchFamily="34" charset="0"/>
              </a:defRPr>
            </a:pPr>
            <a:endParaRPr lang="en-US"/>
          </a:p>
        </c:txPr>
        <c:crossAx val="348678016"/>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'Chart 1.05'!$A$23:$A$32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'Chart 1.05'!$B$23:$B$32</c:f>
              <c:numCache>
                <c:formatCode>General</c:formatCode>
                <c:ptCount val="10"/>
                <c:pt idx="0">
                  <c:v>27.9</c:v>
                </c:pt>
                <c:pt idx="1">
                  <c:v>29.2</c:v>
                </c:pt>
                <c:pt idx="2">
                  <c:v>30.2</c:v>
                </c:pt>
                <c:pt idx="3" formatCode="0.0">
                  <c:v>31</c:v>
                </c:pt>
                <c:pt idx="4">
                  <c:v>32.1</c:v>
                </c:pt>
                <c:pt idx="5">
                  <c:v>33.200000000000003</c:v>
                </c:pt>
                <c:pt idx="6">
                  <c:v>35.200000000000003</c:v>
                </c:pt>
                <c:pt idx="7">
                  <c:v>35.799999999999997</c:v>
                </c:pt>
                <c:pt idx="8">
                  <c:v>37.299999999999997</c:v>
                </c:pt>
                <c:pt idx="9">
                  <c:v>37.4</c:v>
                </c:pt>
              </c:numCache>
            </c:numRef>
          </c:val>
          <c:smooth val="0"/>
        </c:ser>
        <c:dLbls>
          <c:showLegendKey val="0"/>
          <c:showVal val="0"/>
          <c:showCatName val="0"/>
          <c:showSerName val="0"/>
          <c:showPercent val="0"/>
          <c:showBubbleSize val="0"/>
        </c:dLbls>
        <c:marker val="1"/>
        <c:smooth val="0"/>
        <c:axId val="321936768"/>
        <c:axId val="323094016"/>
      </c:lineChart>
      <c:catAx>
        <c:axId val="321936768"/>
        <c:scaling>
          <c:orientation val="minMax"/>
        </c:scaling>
        <c:delete val="0"/>
        <c:axPos val="b"/>
        <c:title>
          <c:tx>
            <c:rich>
              <a:bodyPr/>
              <a:lstStyle/>
              <a:p>
                <a:pPr>
                  <a:defRPr/>
                </a:pPr>
                <a:r>
                  <a:rPr lang="en-GB"/>
                  <a:t>Year</a:t>
                </a:r>
              </a:p>
            </c:rich>
          </c:tx>
          <c:layout>
            <c:manualLayout>
              <c:xMode val="edge"/>
              <c:yMode val="edge"/>
              <c:x val="0.5111747594050744"/>
              <c:y val="0.90542099192618219"/>
            </c:manualLayout>
          </c:layout>
          <c:overlay val="0"/>
        </c:title>
        <c:numFmt formatCode="General" sourceLinked="1"/>
        <c:majorTickMark val="out"/>
        <c:minorTickMark val="none"/>
        <c:tickLblPos val="nextTo"/>
        <c:crossAx val="323094016"/>
        <c:crosses val="autoZero"/>
        <c:auto val="1"/>
        <c:lblAlgn val="ctr"/>
        <c:lblOffset val="100"/>
        <c:noMultiLvlLbl val="0"/>
      </c:catAx>
      <c:valAx>
        <c:axId val="323094016"/>
        <c:scaling>
          <c:orientation val="minMax"/>
        </c:scaling>
        <c:delete val="0"/>
        <c:axPos val="l"/>
        <c:majorGridlines/>
        <c:title>
          <c:tx>
            <c:rich>
              <a:bodyPr rot="-5400000" vert="horz"/>
              <a:lstStyle/>
              <a:p>
                <a:pPr>
                  <a:defRPr/>
                </a:pPr>
                <a:r>
                  <a:rPr lang="en-GB"/>
                  <a:t>Percentage</a:t>
                </a:r>
              </a:p>
            </c:rich>
          </c:tx>
          <c:layout>
            <c:manualLayout>
              <c:xMode val="edge"/>
              <c:yMode val="edge"/>
              <c:x val="1.3888888888888888E-2"/>
              <c:y val="0.27595891344031825"/>
            </c:manualLayout>
          </c:layout>
          <c:overlay val="0"/>
        </c:title>
        <c:numFmt formatCode="General" sourceLinked="1"/>
        <c:majorTickMark val="out"/>
        <c:minorTickMark val="none"/>
        <c:tickLblPos val="nextTo"/>
        <c:crossAx val="321936768"/>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43223087514099E-2"/>
          <c:y val="4.1758400575250827E-2"/>
          <c:w val="0.87543465588643432"/>
          <c:h val="0.68021733184556588"/>
        </c:manualLayout>
      </c:layout>
      <c:lineChart>
        <c:grouping val="standard"/>
        <c:varyColors val="0"/>
        <c:ser>
          <c:idx val="0"/>
          <c:order val="0"/>
          <c:tx>
            <c:strRef>
              <c:f>'Chart 1.06'!$A$27</c:f>
              <c:strCache>
                <c:ptCount val="1"/>
                <c:pt idx="0">
                  <c:v>All individuals</c:v>
                </c:pt>
              </c:strCache>
            </c:strRef>
          </c:tx>
          <c:spPr>
            <a:ln>
              <a:solidFill>
                <a:schemeClr val="accent6"/>
              </a:solidFill>
            </a:ln>
          </c:spPr>
          <c:marker>
            <c:symbol val="none"/>
          </c:marker>
          <c:cat>
            <c:strRef>
              <c:f>'Chart 1.06'!$B$26:$V$26</c:f>
              <c:strCache>
                <c:ptCount val="21"/>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strCache>
            </c:strRef>
          </c:cat>
          <c:val>
            <c:numRef>
              <c:f>'Chart 1.06'!$B$27:$V$27</c:f>
              <c:numCache>
                <c:formatCode>General</c:formatCode>
                <c:ptCount val="21"/>
                <c:pt idx="0">
                  <c:v>27</c:v>
                </c:pt>
                <c:pt idx="1">
                  <c:v>27</c:v>
                </c:pt>
                <c:pt idx="2">
                  <c:v>27</c:v>
                </c:pt>
                <c:pt idx="3">
                  <c:v>26</c:v>
                </c:pt>
                <c:pt idx="4">
                  <c:v>25</c:v>
                </c:pt>
                <c:pt idx="5">
                  <c:v>25</c:v>
                </c:pt>
                <c:pt idx="6">
                  <c:v>25</c:v>
                </c:pt>
                <c:pt idx="7">
                  <c:v>24</c:v>
                </c:pt>
                <c:pt idx="8">
                  <c:v>23</c:v>
                </c:pt>
                <c:pt idx="9">
                  <c:v>22</c:v>
                </c:pt>
                <c:pt idx="10">
                  <c:v>22</c:v>
                </c:pt>
                <c:pt idx="11">
                  <c:v>24</c:v>
                </c:pt>
                <c:pt idx="12">
                  <c:v>23</c:v>
                </c:pt>
                <c:pt idx="13">
                  <c:v>23</c:v>
                </c:pt>
                <c:pt idx="14">
                  <c:v>22</c:v>
                </c:pt>
                <c:pt idx="15">
                  <c:v>23</c:v>
                </c:pt>
                <c:pt idx="16">
                  <c:v>23</c:v>
                </c:pt>
                <c:pt idx="17">
                  <c:v>23</c:v>
                </c:pt>
                <c:pt idx="18">
                  <c:v>23</c:v>
                </c:pt>
                <c:pt idx="19">
                  <c:v>23</c:v>
                </c:pt>
                <c:pt idx="20">
                  <c:v>24</c:v>
                </c:pt>
              </c:numCache>
            </c:numRef>
          </c:val>
          <c:smooth val="0"/>
        </c:ser>
        <c:ser>
          <c:idx val="1"/>
          <c:order val="1"/>
          <c:tx>
            <c:strRef>
              <c:f>'Chart 1.06'!$A$28</c:f>
              <c:strCache>
                <c:ptCount val="1"/>
                <c:pt idx="0">
                  <c:v>Children</c:v>
                </c:pt>
              </c:strCache>
            </c:strRef>
          </c:tx>
          <c:spPr>
            <a:ln>
              <a:solidFill>
                <a:srgbClr val="002D6A"/>
              </a:solidFill>
            </a:ln>
          </c:spPr>
          <c:marker>
            <c:symbol val="none"/>
          </c:marker>
          <c:cat>
            <c:strRef>
              <c:f>'Chart 1.06'!$B$26:$V$26</c:f>
              <c:strCache>
                <c:ptCount val="21"/>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strCache>
            </c:strRef>
          </c:cat>
          <c:val>
            <c:numRef>
              <c:f>'Chart 1.06'!$B$28:$V$28</c:f>
              <c:numCache>
                <c:formatCode>General</c:formatCode>
                <c:ptCount val="21"/>
                <c:pt idx="0">
                  <c:v>36</c:v>
                </c:pt>
                <c:pt idx="1">
                  <c:v>37</c:v>
                </c:pt>
                <c:pt idx="2">
                  <c:v>36</c:v>
                </c:pt>
                <c:pt idx="3">
                  <c:v>36</c:v>
                </c:pt>
                <c:pt idx="4">
                  <c:v>35</c:v>
                </c:pt>
                <c:pt idx="5">
                  <c:v>34</c:v>
                </c:pt>
                <c:pt idx="6">
                  <c:v>34</c:v>
                </c:pt>
                <c:pt idx="7">
                  <c:v>31</c:v>
                </c:pt>
                <c:pt idx="8">
                  <c:v>31</c:v>
                </c:pt>
                <c:pt idx="9">
                  <c:v>29</c:v>
                </c:pt>
                <c:pt idx="10">
                  <c:v>30</c:v>
                </c:pt>
                <c:pt idx="11">
                  <c:v>33</c:v>
                </c:pt>
                <c:pt idx="12">
                  <c:v>32</c:v>
                </c:pt>
                <c:pt idx="13">
                  <c:v>33</c:v>
                </c:pt>
                <c:pt idx="14">
                  <c:v>31</c:v>
                </c:pt>
                <c:pt idx="15">
                  <c:v>33</c:v>
                </c:pt>
                <c:pt idx="16">
                  <c:v>32</c:v>
                </c:pt>
                <c:pt idx="17">
                  <c:v>31</c:v>
                </c:pt>
                <c:pt idx="18">
                  <c:v>29</c:v>
                </c:pt>
                <c:pt idx="19">
                  <c:v>30</c:v>
                </c:pt>
                <c:pt idx="20">
                  <c:v>28</c:v>
                </c:pt>
              </c:numCache>
            </c:numRef>
          </c:val>
          <c:smooth val="0"/>
        </c:ser>
        <c:ser>
          <c:idx val="2"/>
          <c:order val="2"/>
          <c:tx>
            <c:strRef>
              <c:f>'Chart 1.06'!$A$29</c:f>
              <c:strCache>
                <c:ptCount val="1"/>
                <c:pt idx="0">
                  <c:v>Working-age adults</c:v>
                </c:pt>
              </c:strCache>
            </c:strRef>
          </c:tx>
          <c:spPr>
            <a:ln>
              <a:solidFill>
                <a:schemeClr val="tx2">
                  <a:lumMod val="60000"/>
                  <a:lumOff val="40000"/>
                </a:schemeClr>
              </a:solidFill>
            </a:ln>
          </c:spPr>
          <c:marker>
            <c:symbol val="none"/>
          </c:marker>
          <c:cat>
            <c:strRef>
              <c:f>'Chart 1.06'!$B$26:$V$26</c:f>
              <c:strCache>
                <c:ptCount val="21"/>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strCache>
            </c:strRef>
          </c:cat>
          <c:val>
            <c:numRef>
              <c:f>'Chart 1.06'!$B$29:$V$29</c:f>
              <c:numCache>
                <c:formatCode>General</c:formatCode>
                <c:ptCount val="21"/>
                <c:pt idx="0">
                  <c:v>24</c:v>
                </c:pt>
                <c:pt idx="1">
                  <c:v>24</c:v>
                </c:pt>
                <c:pt idx="2">
                  <c:v>23</c:v>
                </c:pt>
                <c:pt idx="3">
                  <c:v>22</c:v>
                </c:pt>
                <c:pt idx="4">
                  <c:v>22</c:v>
                </c:pt>
                <c:pt idx="5">
                  <c:v>22</c:v>
                </c:pt>
                <c:pt idx="6">
                  <c:v>22</c:v>
                </c:pt>
                <c:pt idx="7">
                  <c:v>22</c:v>
                </c:pt>
                <c:pt idx="8">
                  <c:v>21</c:v>
                </c:pt>
                <c:pt idx="9">
                  <c:v>21</c:v>
                </c:pt>
                <c:pt idx="10">
                  <c:v>21</c:v>
                </c:pt>
                <c:pt idx="11">
                  <c:v>23</c:v>
                </c:pt>
                <c:pt idx="12">
                  <c:v>22</c:v>
                </c:pt>
                <c:pt idx="13">
                  <c:v>22</c:v>
                </c:pt>
                <c:pt idx="14">
                  <c:v>22</c:v>
                </c:pt>
                <c:pt idx="15">
                  <c:v>22</c:v>
                </c:pt>
                <c:pt idx="16">
                  <c:v>24</c:v>
                </c:pt>
                <c:pt idx="17">
                  <c:v>22</c:v>
                </c:pt>
                <c:pt idx="18">
                  <c:v>22</c:v>
                </c:pt>
                <c:pt idx="19">
                  <c:v>23</c:v>
                </c:pt>
                <c:pt idx="20">
                  <c:v>24</c:v>
                </c:pt>
              </c:numCache>
            </c:numRef>
          </c:val>
          <c:smooth val="0"/>
        </c:ser>
        <c:ser>
          <c:idx val="3"/>
          <c:order val="3"/>
          <c:tx>
            <c:strRef>
              <c:f>'Chart 1.06'!$A$30</c:f>
              <c:strCache>
                <c:ptCount val="1"/>
                <c:pt idx="0">
                  <c:v>Pensioners</c:v>
                </c:pt>
              </c:strCache>
            </c:strRef>
          </c:tx>
          <c:spPr>
            <a:ln>
              <a:solidFill>
                <a:schemeClr val="tx2">
                  <a:lumMod val="20000"/>
                  <a:lumOff val="80000"/>
                </a:schemeClr>
              </a:solidFill>
            </a:ln>
          </c:spPr>
          <c:marker>
            <c:symbol val="none"/>
          </c:marker>
          <c:cat>
            <c:strRef>
              <c:f>'Chart 1.06'!$B$26:$V$26</c:f>
              <c:strCache>
                <c:ptCount val="21"/>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strCache>
            </c:strRef>
          </c:cat>
          <c:val>
            <c:numRef>
              <c:f>'Chart 1.06'!$B$30:$V$30</c:f>
              <c:numCache>
                <c:formatCode>General</c:formatCode>
                <c:ptCount val="21"/>
                <c:pt idx="0">
                  <c:v>26</c:v>
                </c:pt>
                <c:pt idx="1">
                  <c:v>26</c:v>
                </c:pt>
                <c:pt idx="2">
                  <c:v>26</c:v>
                </c:pt>
                <c:pt idx="3">
                  <c:v>26</c:v>
                </c:pt>
                <c:pt idx="4">
                  <c:v>24</c:v>
                </c:pt>
                <c:pt idx="5">
                  <c:v>24</c:v>
                </c:pt>
                <c:pt idx="6">
                  <c:v>23</c:v>
                </c:pt>
                <c:pt idx="7">
                  <c:v>22</c:v>
                </c:pt>
                <c:pt idx="8">
                  <c:v>19</c:v>
                </c:pt>
                <c:pt idx="9">
                  <c:v>18</c:v>
                </c:pt>
                <c:pt idx="10">
                  <c:v>18</c:v>
                </c:pt>
                <c:pt idx="11">
                  <c:v>18</c:v>
                </c:pt>
                <c:pt idx="12">
                  <c:v>18</c:v>
                </c:pt>
                <c:pt idx="13">
                  <c:v>17</c:v>
                </c:pt>
                <c:pt idx="14">
                  <c:v>15</c:v>
                </c:pt>
                <c:pt idx="15">
                  <c:v>14</c:v>
                </c:pt>
                <c:pt idx="16">
                  <c:v>14</c:v>
                </c:pt>
                <c:pt idx="17">
                  <c:v>15</c:v>
                </c:pt>
                <c:pt idx="18">
                  <c:v>17</c:v>
                </c:pt>
                <c:pt idx="19">
                  <c:v>18</c:v>
                </c:pt>
                <c:pt idx="20">
                  <c:v>20</c:v>
                </c:pt>
              </c:numCache>
            </c:numRef>
          </c:val>
          <c:smooth val="0"/>
        </c:ser>
        <c:dLbls>
          <c:showLegendKey val="0"/>
          <c:showVal val="0"/>
          <c:showCatName val="0"/>
          <c:showSerName val="0"/>
          <c:showPercent val="0"/>
          <c:showBubbleSize val="0"/>
        </c:dLbls>
        <c:marker val="1"/>
        <c:smooth val="0"/>
        <c:axId val="324237184"/>
        <c:axId val="324247552"/>
      </c:lineChart>
      <c:catAx>
        <c:axId val="324237184"/>
        <c:scaling>
          <c:orientation val="minMax"/>
        </c:scaling>
        <c:delete val="0"/>
        <c:axPos val="b"/>
        <c:title>
          <c:tx>
            <c:rich>
              <a:bodyPr/>
              <a:lstStyle/>
              <a:p>
                <a:pPr>
                  <a:defRPr/>
                </a:pPr>
                <a:r>
                  <a:rPr lang="en-GB"/>
                  <a:t>Year</a:t>
                </a:r>
              </a:p>
            </c:rich>
          </c:tx>
          <c:overlay val="0"/>
        </c:title>
        <c:majorTickMark val="out"/>
        <c:minorTickMark val="none"/>
        <c:tickLblPos val="nextTo"/>
        <c:crossAx val="324247552"/>
        <c:crosses val="autoZero"/>
        <c:auto val="1"/>
        <c:lblAlgn val="ctr"/>
        <c:lblOffset val="100"/>
        <c:noMultiLvlLbl val="0"/>
      </c:catAx>
      <c:valAx>
        <c:axId val="324247552"/>
        <c:scaling>
          <c:orientation val="minMax"/>
        </c:scaling>
        <c:delete val="0"/>
        <c:axPos val="l"/>
        <c:majorGridlines/>
        <c:title>
          <c:tx>
            <c:rich>
              <a:bodyPr rot="-5400000" vert="horz"/>
              <a:lstStyle/>
              <a:p>
                <a:pPr>
                  <a:defRPr/>
                </a:pPr>
                <a:r>
                  <a:rPr lang="en-GB"/>
                  <a:t>Percentage</a:t>
                </a:r>
              </a:p>
            </c:rich>
          </c:tx>
          <c:overlay val="0"/>
        </c:title>
        <c:numFmt formatCode="General" sourceLinked="1"/>
        <c:majorTickMark val="out"/>
        <c:minorTickMark val="none"/>
        <c:tickLblPos val="nextTo"/>
        <c:crossAx val="324237184"/>
        <c:crosses val="autoZero"/>
        <c:crossBetween val="between"/>
      </c:valAx>
      <c:spPr>
        <a:solidFill>
          <a:sysClr val="window" lastClr="FFFFFF"/>
        </a:solidFill>
        <a:ln>
          <a:solidFill>
            <a:schemeClr val="accent1"/>
          </a:solidFill>
        </a:ln>
      </c:spPr>
    </c:plotArea>
    <c:legend>
      <c:legendPos val="r"/>
      <c:layout>
        <c:manualLayout>
          <c:xMode val="edge"/>
          <c:yMode val="edge"/>
          <c:x val="0.10576156124779243"/>
          <c:y val="0.4510171157187256"/>
          <c:w val="0.26305116923675681"/>
          <c:h val="0.23436735799796865"/>
        </c:manualLayout>
      </c:layout>
      <c:overlay val="0"/>
      <c:spPr>
        <a:solidFill>
          <a:sysClr val="window" lastClr="FFFFFF"/>
        </a:solidFill>
        <a:ln>
          <a:solidFill>
            <a:srgbClr val="002D6A"/>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740201592453E-2"/>
          <c:y val="7.0112090689518514E-2"/>
          <c:w val="0.88806913841652146"/>
          <c:h val="0.78289162572627136"/>
        </c:manualLayout>
      </c:layout>
      <c:lineChart>
        <c:grouping val="standard"/>
        <c:varyColors val="0"/>
        <c:ser>
          <c:idx val="1"/>
          <c:order val="0"/>
          <c:tx>
            <c:strRef>
              <c:f>'Chart 2.01'!$B$24</c:f>
              <c:strCache>
                <c:ptCount val="1"/>
                <c:pt idx="0">
                  <c:v>Nitrogen dioxide (NO2) </c:v>
                </c:pt>
              </c:strCache>
            </c:strRef>
          </c:tx>
          <c:spPr>
            <a:ln>
              <a:solidFill>
                <a:schemeClr val="tx2"/>
              </a:solidFill>
            </a:ln>
          </c:spPr>
          <c:marker>
            <c:symbol val="none"/>
          </c:marker>
          <c:cat>
            <c:numRef>
              <c:f>'Chart 2.01'!$A$25:$A$34</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'Chart 2.01'!$B$25:$B$34</c:f>
              <c:numCache>
                <c:formatCode>0.0</c:formatCode>
                <c:ptCount val="10"/>
                <c:pt idx="0">
                  <c:v>13.6060037576977</c:v>
                </c:pt>
                <c:pt idx="1">
                  <c:v>13.148623332909301</c:v>
                </c:pt>
                <c:pt idx="2">
                  <c:v>13.312987584307701</c:v>
                </c:pt>
                <c:pt idx="3">
                  <c:v>14.109666892772999</c:v>
                </c:pt>
                <c:pt idx="4">
                  <c:v>12.828657441778899</c:v>
                </c:pt>
                <c:pt idx="5">
                  <c:v>12.7624146214393</c:v>
                </c:pt>
                <c:pt idx="6">
                  <c:v>12.1536607792591</c:v>
                </c:pt>
                <c:pt idx="7">
                  <c:v>11.218748467591601</c:v>
                </c:pt>
                <c:pt idx="8">
                  <c:v>9.8259154215823408</c:v>
                </c:pt>
                <c:pt idx="9">
                  <c:v>11.3562493198939</c:v>
                </c:pt>
              </c:numCache>
            </c:numRef>
          </c:val>
          <c:smooth val="0"/>
        </c:ser>
        <c:dLbls>
          <c:showLegendKey val="0"/>
          <c:showVal val="0"/>
          <c:showCatName val="0"/>
          <c:showSerName val="0"/>
          <c:showPercent val="0"/>
          <c:showBubbleSize val="0"/>
        </c:dLbls>
        <c:marker val="1"/>
        <c:smooth val="0"/>
        <c:axId val="324254720"/>
        <c:axId val="324318336"/>
      </c:lineChart>
      <c:catAx>
        <c:axId val="324254720"/>
        <c:scaling>
          <c:orientation val="minMax"/>
        </c:scaling>
        <c:delete val="0"/>
        <c:axPos val="b"/>
        <c:title>
          <c:tx>
            <c:rich>
              <a:bodyPr/>
              <a:lstStyle/>
              <a:p>
                <a:pPr>
                  <a:defRPr/>
                </a:pPr>
                <a:r>
                  <a:rPr lang="en-GB"/>
                  <a:t>Year</a:t>
                </a:r>
              </a:p>
            </c:rich>
          </c:tx>
          <c:layout>
            <c:manualLayout>
              <c:xMode val="edge"/>
              <c:yMode val="edge"/>
              <c:x val="0.46893020725350509"/>
              <c:y val="0.92408342119628206"/>
            </c:manualLayout>
          </c:layout>
          <c:overlay val="0"/>
        </c:title>
        <c:numFmt formatCode="General" sourceLinked="1"/>
        <c:majorTickMark val="out"/>
        <c:minorTickMark val="none"/>
        <c:tickLblPos val="nextTo"/>
        <c:crossAx val="324318336"/>
        <c:crosses val="autoZero"/>
        <c:auto val="1"/>
        <c:lblAlgn val="ctr"/>
        <c:lblOffset val="100"/>
        <c:noMultiLvlLbl val="0"/>
      </c:catAx>
      <c:valAx>
        <c:axId val="324318336"/>
        <c:scaling>
          <c:orientation val="minMax"/>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2D6A"/>
                    </a:solidFill>
                    <a:latin typeface="Arial" panose="020B0604020202020204" pitchFamily="34" charset="0"/>
                    <a:ea typeface="+mn-ea"/>
                    <a:cs typeface="Arial" panose="020B0604020202020204" pitchFamily="34" charset="0"/>
                  </a:defRPr>
                </a:pPr>
                <a:r>
                  <a:rPr lang="en-GB" sz="1000"/>
                  <a:t>N0</a:t>
                </a:r>
                <a:r>
                  <a:rPr lang="en-GB" sz="1000" baseline="-25000"/>
                  <a:t>2</a:t>
                </a:r>
                <a:r>
                  <a:rPr lang="en-GB" sz="1000"/>
                  <a:t> (</a:t>
                </a:r>
                <a:r>
                  <a:rPr lang="en-GB" sz="1000">
                    <a:effectLst/>
                  </a:rPr>
                  <a:t>µg/m</a:t>
                </a:r>
                <a:r>
                  <a:rPr lang="en-GB" sz="1000" baseline="30000">
                    <a:effectLst/>
                  </a:rPr>
                  <a:t>3</a:t>
                </a:r>
                <a:r>
                  <a:rPr lang="en-GB" sz="1000" baseline="0">
                    <a:effectLst/>
                  </a:rPr>
                  <a:t>)</a:t>
                </a:r>
                <a:endParaRPr lang="en-GB" sz="10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2D6A"/>
                    </a:solidFill>
                    <a:latin typeface="Arial" panose="020B0604020202020204" pitchFamily="34" charset="0"/>
                    <a:ea typeface="+mn-ea"/>
                    <a:cs typeface="Arial" panose="020B0604020202020204" pitchFamily="34" charset="0"/>
                  </a:defRPr>
                </a:pPr>
                <a:r>
                  <a:rPr lang="en-GB" sz="1000"/>
                  <a:t> </a:t>
                </a:r>
              </a:p>
            </c:rich>
          </c:tx>
          <c:layout>
            <c:manualLayout>
              <c:xMode val="edge"/>
              <c:yMode val="edge"/>
              <c:x val="8.3254299094966035E-4"/>
              <c:y val="0.32959209158684222"/>
            </c:manualLayout>
          </c:layout>
          <c:overlay val="0"/>
        </c:title>
        <c:numFmt formatCode="0" sourceLinked="0"/>
        <c:majorTickMark val="out"/>
        <c:minorTickMark val="none"/>
        <c:tickLblPos val="nextTo"/>
        <c:crossAx val="324254720"/>
        <c:crosses val="autoZero"/>
        <c:crossBetween val="midCat"/>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2.02'!$B$26</c:f>
              <c:strCache>
                <c:ptCount val="1"/>
                <c:pt idx="0">
                  <c:v>Data</c:v>
                </c:pt>
              </c:strCache>
            </c:strRef>
          </c:tx>
          <c:spPr>
            <a:ln>
              <a:solidFill>
                <a:schemeClr val="tx1"/>
              </a:solidFill>
            </a:ln>
          </c:spPr>
          <c:invertIfNegative val="0"/>
          <c:dLbls>
            <c:txPr>
              <a:bodyPr/>
              <a:lstStyle/>
              <a:p>
                <a:pPr>
                  <a:defRPr b="1">
                    <a:solidFill>
                      <a:srgbClr val="FFFFFF"/>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dLbls>
          <c:cat>
            <c:strRef>
              <c:f>'Chart 2.02'!$A$27:$A$32</c:f>
              <c:strCache>
                <c:ptCount val="6"/>
                <c:pt idx="0">
                  <c:v>Detached house / bungalow</c:v>
                </c:pt>
                <c:pt idx="1">
                  <c:v>Semi-detached house / bungalow</c:v>
                </c:pt>
                <c:pt idx="2">
                  <c:v>Mid terrace house / bungalow</c:v>
                </c:pt>
                <c:pt idx="3">
                  <c:v>End terrace house / bungalow</c:v>
                </c:pt>
                <c:pt idx="4">
                  <c:v>Purpose built flat</c:v>
                </c:pt>
                <c:pt idx="5">
                  <c:v>Converted flat</c:v>
                </c:pt>
              </c:strCache>
            </c:strRef>
          </c:cat>
          <c:val>
            <c:numRef>
              <c:f>'Chart 2.02'!$B$27:$B$32</c:f>
              <c:numCache>
                <c:formatCode>0</c:formatCode>
                <c:ptCount val="6"/>
                <c:pt idx="0">
                  <c:v>13</c:v>
                </c:pt>
                <c:pt idx="1">
                  <c:v>24</c:v>
                </c:pt>
                <c:pt idx="2">
                  <c:v>30</c:v>
                </c:pt>
                <c:pt idx="3">
                  <c:v>34</c:v>
                </c:pt>
                <c:pt idx="4">
                  <c:v>35</c:v>
                </c:pt>
                <c:pt idx="5">
                  <c:v>43</c:v>
                </c:pt>
              </c:numCache>
            </c:numRef>
          </c:val>
        </c:ser>
        <c:dLbls>
          <c:showLegendKey val="0"/>
          <c:showVal val="0"/>
          <c:showCatName val="0"/>
          <c:showSerName val="0"/>
          <c:showPercent val="0"/>
          <c:showBubbleSize val="0"/>
        </c:dLbls>
        <c:gapWidth val="150"/>
        <c:axId val="325473792"/>
        <c:axId val="325475712"/>
      </c:barChart>
      <c:catAx>
        <c:axId val="325473792"/>
        <c:scaling>
          <c:orientation val="minMax"/>
        </c:scaling>
        <c:delete val="0"/>
        <c:axPos val="b"/>
        <c:title>
          <c:tx>
            <c:rich>
              <a:bodyPr/>
              <a:lstStyle/>
              <a:p>
                <a:pPr>
                  <a:defRPr sz="1050">
                    <a:solidFill>
                      <a:sysClr val="windowText" lastClr="000000"/>
                    </a:solidFill>
                  </a:defRPr>
                </a:pPr>
                <a:r>
                  <a:rPr lang="en-GB" sz="1050">
                    <a:solidFill>
                      <a:sysClr val="windowText" lastClr="000000"/>
                    </a:solidFill>
                  </a:rPr>
                  <a:t>Dwelling type</a:t>
                </a:r>
              </a:p>
            </c:rich>
          </c:tx>
          <c:overlay val="0"/>
        </c:title>
        <c:majorTickMark val="out"/>
        <c:minorTickMark val="none"/>
        <c:tickLblPos val="nextTo"/>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crossAx val="325475712"/>
        <c:crosses val="autoZero"/>
        <c:auto val="1"/>
        <c:lblAlgn val="ctr"/>
        <c:lblOffset val="100"/>
        <c:noMultiLvlLbl val="0"/>
      </c:catAx>
      <c:valAx>
        <c:axId val="325475712"/>
        <c:scaling>
          <c:orientation val="minMax"/>
        </c:scaling>
        <c:delete val="0"/>
        <c:axPos val="l"/>
        <c:majorGridlines/>
        <c:title>
          <c:tx>
            <c:rich>
              <a:bodyPr rot="-5400000" vert="horz"/>
              <a:lstStyle/>
              <a:p>
                <a:pPr>
                  <a:defRPr sz="1050">
                    <a:solidFill>
                      <a:sysClr val="windowText" lastClr="000000"/>
                    </a:solidFill>
                  </a:defRPr>
                </a:pPr>
                <a:r>
                  <a:rPr lang="en-GB" sz="1050">
                    <a:solidFill>
                      <a:sysClr val="windowText" lastClr="000000"/>
                    </a:solidFill>
                  </a:rPr>
                  <a:t>Percentage</a:t>
                </a:r>
              </a:p>
            </c:rich>
          </c:tx>
          <c:layout>
            <c:manualLayout>
              <c:xMode val="edge"/>
              <c:yMode val="edge"/>
              <c:x val="1.2698412698412698E-2"/>
              <c:y val="0.33542400240443787"/>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5473792"/>
        <c:crosses val="autoZero"/>
        <c:crossBetween val="between"/>
        <c:majorUnit val="10"/>
      </c:valAx>
      <c:spPr>
        <a:solidFill>
          <a:sysClr val="window" lastClr="FFFFFF"/>
        </a:solidFill>
        <a:ln>
          <a:solidFill>
            <a:sysClr val="windowText" lastClr="000000"/>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41787539715437E-2"/>
          <c:y val="0.1523403097928821"/>
          <c:w val="0.89647079476907487"/>
          <c:h val="0.72242068187072472"/>
        </c:manualLayout>
      </c:layout>
      <c:barChart>
        <c:barDir val="col"/>
        <c:grouping val="clustered"/>
        <c:varyColors val="0"/>
        <c:ser>
          <c:idx val="0"/>
          <c:order val="0"/>
          <c:tx>
            <c:strRef>
              <c:f>'Chart 2.03'!$B$27</c:f>
              <c:strCache>
                <c:ptCount val="1"/>
                <c:pt idx="0">
                  <c:v>Neighbours inside their homes</c:v>
                </c:pt>
              </c:strCache>
            </c:strRef>
          </c:tx>
          <c:spPr>
            <a:solidFill>
              <a:schemeClr val="tx2">
                <a:lumMod val="75000"/>
              </a:schemeClr>
            </a:solidFill>
            <a:ln>
              <a:noFill/>
            </a:ln>
          </c:spPr>
          <c:invertIfNegative val="0"/>
          <c:dLbls>
            <c:numFmt formatCode="#,##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2.03'!$A$28:$A$33</c:f>
              <c:strCache>
                <c:ptCount val="6"/>
                <c:pt idx="0">
                  <c:v>16-24</c:v>
                </c:pt>
                <c:pt idx="1">
                  <c:v>25-44</c:v>
                </c:pt>
                <c:pt idx="2">
                  <c:v>45-64</c:v>
                </c:pt>
                <c:pt idx="3">
                  <c:v>65-74</c:v>
                </c:pt>
                <c:pt idx="4">
                  <c:v>75+</c:v>
                </c:pt>
                <c:pt idx="5">
                  <c:v>All Ages</c:v>
                </c:pt>
              </c:strCache>
            </c:strRef>
          </c:cat>
          <c:val>
            <c:numRef>
              <c:f>'Chart 2.03'!$B$28:$B$33</c:f>
              <c:numCache>
                <c:formatCode>0</c:formatCode>
                <c:ptCount val="6"/>
                <c:pt idx="0">
                  <c:v>45</c:v>
                </c:pt>
                <c:pt idx="1">
                  <c:v>42</c:v>
                </c:pt>
                <c:pt idx="2">
                  <c:v>28.999999999999996</c:v>
                </c:pt>
                <c:pt idx="3">
                  <c:v>32</c:v>
                </c:pt>
                <c:pt idx="4">
                  <c:v>28.000000000000004</c:v>
                </c:pt>
                <c:pt idx="5">
                  <c:v>36</c:v>
                </c:pt>
              </c:numCache>
            </c:numRef>
          </c:val>
        </c:ser>
        <c:ser>
          <c:idx val="1"/>
          <c:order val="1"/>
          <c:tx>
            <c:strRef>
              <c:f>'Chart 2.03'!$C$27</c:f>
              <c:strCache>
                <c:ptCount val="1"/>
                <c:pt idx="0">
                  <c:v>Neighbours outside </c:v>
                </c:pt>
              </c:strCache>
            </c:strRef>
          </c:tx>
          <c:spPr>
            <a:solidFill>
              <a:schemeClr val="bg2">
                <a:lumMod val="75000"/>
              </a:schemeClr>
            </a:solidFill>
            <a:ln>
              <a:noFill/>
            </a:ln>
          </c:spPr>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'Chart 2.03'!$A$28:$A$33</c:f>
              <c:strCache>
                <c:ptCount val="6"/>
                <c:pt idx="0">
                  <c:v>16-24</c:v>
                </c:pt>
                <c:pt idx="1">
                  <c:v>25-44</c:v>
                </c:pt>
                <c:pt idx="2">
                  <c:v>45-64</c:v>
                </c:pt>
                <c:pt idx="3">
                  <c:v>65-74</c:v>
                </c:pt>
                <c:pt idx="4">
                  <c:v>75+</c:v>
                </c:pt>
                <c:pt idx="5">
                  <c:v>All Ages</c:v>
                </c:pt>
              </c:strCache>
            </c:strRef>
          </c:cat>
          <c:val>
            <c:numRef>
              <c:f>'Chart 2.03'!$C$28:$C$33</c:f>
              <c:numCache>
                <c:formatCode>0</c:formatCode>
                <c:ptCount val="6"/>
                <c:pt idx="0">
                  <c:v>54</c:v>
                </c:pt>
                <c:pt idx="1">
                  <c:v>56.000000000000007</c:v>
                </c:pt>
                <c:pt idx="2">
                  <c:v>42</c:v>
                </c:pt>
                <c:pt idx="3">
                  <c:v>38</c:v>
                </c:pt>
                <c:pt idx="4">
                  <c:v>25</c:v>
                </c:pt>
                <c:pt idx="5">
                  <c:v>47</c:v>
                </c:pt>
              </c:numCache>
            </c:numRef>
          </c:val>
        </c:ser>
        <c:ser>
          <c:idx val="2"/>
          <c:order val="2"/>
          <c:tx>
            <c:strRef>
              <c:f>'Chart 2.03'!$D$27</c:f>
              <c:strCache>
                <c:ptCount val="1"/>
                <c:pt idx="0">
                  <c:v>Traffic, businesses or factories</c:v>
                </c:pt>
              </c:strCache>
            </c:strRef>
          </c:tx>
          <c:spPr>
            <a:solidFill>
              <a:schemeClr val="tx2">
                <a:lumMod val="20000"/>
                <a:lumOff val="80000"/>
              </a:schemeClr>
            </a:solidFill>
            <a:ln>
              <a:noFill/>
            </a:ln>
          </c:spPr>
          <c:invertIfNegative val="0"/>
          <c:dLbls>
            <c:txPr>
              <a:bodyPr/>
              <a:lstStyle/>
              <a:p>
                <a:pPr>
                  <a:defRPr b="1">
                    <a:solidFill>
                      <a:schemeClr val="tx2">
                        <a:lumMod val="50000"/>
                      </a:schemeClr>
                    </a:solidFill>
                  </a:defRPr>
                </a:pPr>
                <a:endParaRPr lang="en-US"/>
              </a:p>
            </c:txPr>
            <c:dLblPos val="inEnd"/>
            <c:showLegendKey val="0"/>
            <c:showVal val="1"/>
            <c:showCatName val="0"/>
            <c:showSerName val="0"/>
            <c:showPercent val="0"/>
            <c:showBubbleSize val="0"/>
            <c:showLeaderLines val="0"/>
          </c:dLbls>
          <c:cat>
            <c:strRef>
              <c:f>'Chart 2.03'!$A$28:$A$33</c:f>
              <c:strCache>
                <c:ptCount val="6"/>
                <c:pt idx="0">
                  <c:v>16-24</c:v>
                </c:pt>
                <c:pt idx="1">
                  <c:v>25-44</c:v>
                </c:pt>
                <c:pt idx="2">
                  <c:v>45-64</c:v>
                </c:pt>
                <c:pt idx="3">
                  <c:v>65-74</c:v>
                </c:pt>
                <c:pt idx="4">
                  <c:v>75+</c:v>
                </c:pt>
                <c:pt idx="5">
                  <c:v>All Ages</c:v>
                </c:pt>
              </c:strCache>
            </c:strRef>
          </c:cat>
          <c:val>
            <c:numRef>
              <c:f>'Chart 2.03'!$D$28:$D$33</c:f>
              <c:numCache>
                <c:formatCode>0</c:formatCode>
                <c:ptCount val="6"/>
                <c:pt idx="0">
                  <c:v>36</c:v>
                </c:pt>
                <c:pt idx="1">
                  <c:v>39</c:v>
                </c:pt>
                <c:pt idx="2">
                  <c:v>51</c:v>
                </c:pt>
                <c:pt idx="3">
                  <c:v>49</c:v>
                </c:pt>
                <c:pt idx="4">
                  <c:v>63</c:v>
                </c:pt>
                <c:pt idx="5">
                  <c:v>45</c:v>
                </c:pt>
              </c:numCache>
            </c:numRef>
          </c:val>
        </c:ser>
        <c:dLbls>
          <c:showLegendKey val="0"/>
          <c:showVal val="0"/>
          <c:showCatName val="0"/>
          <c:showSerName val="0"/>
          <c:showPercent val="0"/>
          <c:showBubbleSize val="0"/>
        </c:dLbls>
        <c:gapWidth val="150"/>
        <c:axId val="325634304"/>
        <c:axId val="321192320"/>
      </c:barChart>
      <c:catAx>
        <c:axId val="325634304"/>
        <c:scaling>
          <c:orientation val="minMax"/>
        </c:scaling>
        <c:delete val="0"/>
        <c:axPos val="b"/>
        <c:title>
          <c:tx>
            <c:rich>
              <a:bodyPr/>
              <a:lstStyle/>
              <a:p>
                <a:pPr>
                  <a:defRPr>
                    <a:solidFill>
                      <a:sysClr val="windowText" lastClr="000000"/>
                    </a:solidFill>
                    <a:latin typeface="Arial" panose="020B0604020202020204" pitchFamily="34" charset="0"/>
                    <a:cs typeface="Arial" panose="020B0604020202020204" pitchFamily="34" charset="0"/>
                  </a:defRPr>
                </a:pPr>
                <a:r>
                  <a:rPr lang="en-GB">
                    <a:solidFill>
                      <a:sysClr val="windowText" lastClr="000000"/>
                    </a:solidFill>
                    <a:latin typeface="Arial" panose="020B0604020202020204" pitchFamily="34" charset="0"/>
                    <a:cs typeface="Arial" panose="020B0604020202020204" pitchFamily="34" charset="0"/>
                  </a:rPr>
                  <a:t>Age</a:t>
                </a:r>
              </a:p>
            </c:rich>
          </c:tx>
          <c:overlay val="0"/>
        </c:title>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1192320"/>
        <c:crosses val="autoZero"/>
        <c:auto val="1"/>
        <c:lblAlgn val="ctr"/>
        <c:lblOffset val="100"/>
        <c:noMultiLvlLbl val="0"/>
      </c:catAx>
      <c:valAx>
        <c:axId val="321192320"/>
        <c:scaling>
          <c:orientation val="minMax"/>
        </c:scaling>
        <c:delete val="0"/>
        <c:axPos val="l"/>
        <c:majorGridlines/>
        <c:title>
          <c:tx>
            <c:rich>
              <a:bodyPr/>
              <a:lstStyle/>
              <a:p>
                <a:pPr>
                  <a:defRPr>
                    <a:solidFill>
                      <a:sysClr val="windowText" lastClr="000000"/>
                    </a:solidFill>
                    <a:latin typeface="Arial" panose="020B0604020202020204" pitchFamily="34" charset="0"/>
                    <a:cs typeface="Arial" panose="020B0604020202020204" pitchFamily="34" charset="0"/>
                  </a:defRPr>
                </a:pPr>
                <a:r>
                  <a:rPr lang="en-GB">
                    <a:solidFill>
                      <a:sysClr val="windowText" lastClr="000000"/>
                    </a:solidFill>
                    <a:latin typeface="Arial" panose="020B0604020202020204" pitchFamily="34" charset="0"/>
                    <a:cs typeface="Arial" panose="020B0604020202020204" pitchFamily="34" charset="0"/>
                  </a:rPr>
                  <a:t>Pecentage</a:t>
                </a:r>
              </a:p>
            </c:rich>
          </c:tx>
          <c:layout>
            <c:manualLayout>
              <c:xMode val="edge"/>
              <c:yMode val="edge"/>
              <c:x val="2.038117299083775E-3"/>
              <c:y val="0.4345869651220664"/>
            </c:manualLayout>
          </c:layout>
          <c:overlay val="0"/>
        </c:title>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5634304"/>
        <c:crosses val="autoZero"/>
        <c:crossBetween val="between"/>
      </c:valAx>
      <c:spPr>
        <a:solidFill>
          <a:sysClr val="window" lastClr="FFFFFF"/>
        </a:solidFill>
        <a:ln>
          <a:solidFill>
            <a:sysClr val="windowText" lastClr="000000"/>
          </a:solidFill>
        </a:ln>
      </c:spPr>
    </c:plotArea>
    <c:legend>
      <c:legendPos val="r"/>
      <c:layout>
        <c:manualLayout>
          <c:xMode val="edge"/>
          <c:yMode val="edge"/>
          <c:x val="0.12211199751346873"/>
          <c:y val="2.1609345463941363E-3"/>
          <c:w val="0.79747864576138505"/>
          <c:h val="0.1528453891450097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7559040</xdr:colOff>
      <xdr:row>5</xdr:row>
      <xdr:rowOff>145542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7559040" cy="10789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20957</xdr:colOff>
      <xdr:row>1</xdr:row>
      <xdr:rowOff>7620</xdr:rowOff>
    </xdr:from>
    <xdr:to>
      <xdr:col>3</xdr:col>
      <xdr:colOff>1581151</xdr:colOff>
      <xdr:row>19</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38101</xdr:colOff>
      <xdr:row>2</xdr:row>
      <xdr:rowOff>9524</xdr:rowOff>
    </xdr:from>
    <xdr:to>
      <xdr:col>7</xdr:col>
      <xdr:colOff>38101</xdr:colOff>
      <xdr:row>19</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19049</xdr:colOff>
      <xdr:row>2</xdr:row>
      <xdr:rowOff>28576</xdr:rowOff>
    </xdr:from>
    <xdr:to>
      <xdr:col>1</xdr:col>
      <xdr:colOff>2914650</xdr:colOff>
      <xdr:row>16</xdr:row>
      <xdr:rowOff>123826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1</xdr:row>
      <xdr:rowOff>14287</xdr:rowOff>
    </xdr:from>
    <xdr:to>
      <xdr:col>6</xdr:col>
      <xdr:colOff>19050</xdr:colOff>
      <xdr:row>15</xdr:row>
      <xdr:rowOff>90487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109536</xdr:rowOff>
    </xdr:from>
    <xdr:to>
      <xdr:col>5</xdr:col>
      <xdr:colOff>361950</xdr:colOff>
      <xdr:row>23</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33337</xdr:rowOff>
    </xdr:from>
    <xdr:to>
      <xdr:col>5</xdr:col>
      <xdr:colOff>600075</xdr:colOff>
      <xdr:row>19</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xdr:colOff>
      <xdr:row>1</xdr:row>
      <xdr:rowOff>80961</xdr:rowOff>
    </xdr:from>
    <xdr:to>
      <xdr:col>4</xdr:col>
      <xdr:colOff>295275</xdr:colOff>
      <xdr:row>22</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80962</xdr:rowOff>
    </xdr:from>
    <xdr:to>
      <xdr:col>7</xdr:col>
      <xdr:colOff>647700</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14287</xdr:rowOff>
    </xdr:from>
    <xdr:to>
      <xdr:col>7</xdr:col>
      <xdr:colOff>304800</xdr:colOff>
      <xdr:row>14</xdr:row>
      <xdr:rowOff>147637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4762</xdr:rowOff>
    </xdr:from>
    <xdr:to>
      <xdr:col>6</xdr:col>
      <xdr:colOff>0</xdr:colOff>
      <xdr:row>15</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23812</xdr:rowOff>
    </xdr:from>
    <xdr:to>
      <xdr:col>6</xdr:col>
      <xdr:colOff>66675</xdr:colOff>
      <xdr:row>15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absoluteAnchor>
    <xdr:pos x="28575" y="266701"/>
    <xdr:ext cx="6048375" cy="3781424"/>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42862</xdr:rowOff>
    </xdr:from>
    <xdr:to>
      <xdr:col>5</xdr:col>
      <xdr:colOff>590549</xdr:colOff>
      <xdr:row>15</xdr:row>
      <xdr:rowOff>119062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138112</xdr:rowOff>
    </xdr:from>
    <xdr:to>
      <xdr:col>8</xdr:col>
      <xdr:colOff>104774</xdr:colOff>
      <xdr:row>16</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0.87404</cdr:x>
      <cdr:y>0.04014</cdr:y>
    </cdr:from>
    <cdr:to>
      <cdr:x>0.87404</cdr:x>
      <cdr:y>0.7801</cdr:y>
    </cdr:to>
    <cdr:cxnSp macro="">
      <cdr:nvCxnSpPr>
        <cdr:cNvPr id="3" name="Straight Connector 2"/>
        <cdr:cNvCxnSpPr/>
      </cdr:nvCxnSpPr>
      <cdr:spPr>
        <a:xfrm xmlns:a="http://schemas.openxmlformats.org/drawingml/2006/main">
          <a:off x="5419725" y="109538"/>
          <a:ext cx="0" cy="2019300"/>
        </a:xfrm>
        <a:prstGeom xmlns:a="http://schemas.openxmlformats.org/drawingml/2006/main" prst="line">
          <a:avLst/>
        </a:prstGeom>
        <a:ln xmlns:a="http://schemas.openxmlformats.org/drawingml/2006/main">
          <a:solidFill>
            <a:sysClr val="windowText" lastClr="0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xdr:from>
      <xdr:col>0</xdr:col>
      <xdr:colOff>1</xdr:colOff>
      <xdr:row>0</xdr:row>
      <xdr:rowOff>180975</xdr:rowOff>
    </xdr:from>
    <xdr:to>
      <xdr:col>4</xdr:col>
      <xdr:colOff>971550</xdr:colOff>
      <xdr:row>15</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47626</xdr:colOff>
      <xdr:row>2</xdr:row>
      <xdr:rowOff>38099</xdr:rowOff>
    </xdr:from>
    <xdr:to>
      <xdr:col>5</xdr:col>
      <xdr:colOff>19050</xdr:colOff>
      <xdr:row>19</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28575</xdr:colOff>
      <xdr:row>1</xdr:row>
      <xdr:rowOff>57150</xdr:rowOff>
    </xdr:from>
    <xdr:to>
      <xdr:col>7</xdr:col>
      <xdr:colOff>85725</xdr:colOff>
      <xdr:row>21</xdr:row>
      <xdr:rowOff>114299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xdr:colOff>
      <xdr:row>1</xdr:row>
      <xdr:rowOff>152401</xdr:rowOff>
    </xdr:from>
    <xdr:to>
      <xdr:col>6</xdr:col>
      <xdr:colOff>619125</xdr:colOff>
      <xdr:row>19</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152400</xdr:colOff>
      <xdr:row>2</xdr:row>
      <xdr:rowOff>9525</xdr:rowOff>
    </xdr:from>
    <xdr:to>
      <xdr:col>5</xdr:col>
      <xdr:colOff>123824</xdr:colOff>
      <xdr:row>17</xdr:row>
      <xdr:rowOff>85726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xdr:colOff>
      <xdr:row>2</xdr:row>
      <xdr:rowOff>133349</xdr:rowOff>
    </xdr:from>
    <xdr:to>
      <xdr:col>8</xdr:col>
      <xdr:colOff>0</xdr:colOff>
      <xdr:row>21</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1</xdr:row>
      <xdr:rowOff>52386</xdr:rowOff>
    </xdr:from>
    <xdr:to>
      <xdr:col>7</xdr:col>
      <xdr:colOff>28575</xdr:colOff>
      <xdr:row>21</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xdr:row>
      <xdr:rowOff>71437</xdr:rowOff>
    </xdr:from>
    <xdr:to>
      <xdr:col>7</xdr:col>
      <xdr:colOff>428625</xdr:colOff>
      <xdr:row>23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85726</xdr:colOff>
      <xdr:row>1</xdr:row>
      <xdr:rowOff>142876</xdr:rowOff>
    </xdr:from>
    <xdr:to>
      <xdr:col>4</xdr:col>
      <xdr:colOff>619125</xdr:colOff>
      <xdr:row>16</xdr:row>
      <xdr:rowOff>133351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85726</xdr:colOff>
      <xdr:row>1</xdr:row>
      <xdr:rowOff>142875</xdr:rowOff>
    </xdr:from>
    <xdr:to>
      <xdr:col>4</xdr:col>
      <xdr:colOff>619125</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9525</xdr:colOff>
      <xdr:row>2</xdr:row>
      <xdr:rowOff>80961</xdr:rowOff>
    </xdr:from>
    <xdr:to>
      <xdr:col>3</xdr:col>
      <xdr:colOff>438150</xdr:colOff>
      <xdr:row>20</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19049</xdr:colOff>
      <xdr:row>2</xdr:row>
      <xdr:rowOff>38099</xdr:rowOff>
    </xdr:from>
    <xdr:to>
      <xdr:col>5</xdr:col>
      <xdr:colOff>85724</xdr:colOff>
      <xdr:row>18</xdr:row>
      <xdr:rowOff>171449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71437</xdr:rowOff>
    </xdr:from>
    <xdr:to>
      <xdr:col>4</xdr:col>
      <xdr:colOff>19050</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19050</xdr:colOff>
      <xdr:row>2</xdr:row>
      <xdr:rowOff>42860</xdr:rowOff>
    </xdr:from>
    <xdr:to>
      <xdr:col>2</xdr:col>
      <xdr:colOff>219075</xdr:colOff>
      <xdr:row>18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114300</xdr:colOff>
      <xdr:row>1</xdr:row>
      <xdr:rowOff>109537</xdr:rowOff>
    </xdr:from>
    <xdr:to>
      <xdr:col>5</xdr:col>
      <xdr:colOff>57150</xdr:colOff>
      <xdr:row>15</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38100</xdr:colOff>
      <xdr:row>2</xdr:row>
      <xdr:rowOff>42862</xdr:rowOff>
    </xdr:from>
    <xdr:to>
      <xdr:col>7</xdr:col>
      <xdr:colOff>561975</xdr:colOff>
      <xdr:row>16</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38100</xdr:colOff>
      <xdr:row>2</xdr:row>
      <xdr:rowOff>42862</xdr:rowOff>
    </xdr:from>
    <xdr:to>
      <xdr:col>5</xdr:col>
      <xdr:colOff>0</xdr:colOff>
      <xdr:row>16</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4</xdr:row>
      <xdr:rowOff>28575</xdr:rowOff>
    </xdr:from>
    <xdr:to>
      <xdr:col>7</xdr:col>
      <xdr:colOff>561975</xdr:colOff>
      <xdr:row>22</xdr:row>
      <xdr:rowOff>114301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xdr:colOff>
      <xdr:row>1</xdr:row>
      <xdr:rowOff>0</xdr:rowOff>
    </xdr:from>
    <xdr:to>
      <xdr:col>5</xdr:col>
      <xdr:colOff>200026</xdr:colOff>
      <xdr:row>15</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xdr:colOff>
      <xdr:row>1</xdr:row>
      <xdr:rowOff>0</xdr:rowOff>
    </xdr:from>
    <xdr:to>
      <xdr:col>4</xdr:col>
      <xdr:colOff>752475</xdr:colOff>
      <xdr:row>15</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9525</xdr:colOff>
      <xdr:row>1</xdr:row>
      <xdr:rowOff>9526</xdr:rowOff>
    </xdr:from>
    <xdr:to>
      <xdr:col>5</xdr:col>
      <xdr:colOff>609600</xdr:colOff>
      <xdr:row>15</xdr:row>
      <xdr:rowOff>85726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9526</xdr:rowOff>
    </xdr:from>
    <xdr:to>
      <xdr:col>5</xdr:col>
      <xdr:colOff>609600</xdr:colOff>
      <xdr:row>15</xdr:row>
      <xdr:rowOff>85726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23812</xdr:colOff>
      <xdr:row>2</xdr:row>
      <xdr:rowOff>142881</xdr:rowOff>
    </xdr:from>
    <xdr:to>
      <xdr:col>5</xdr:col>
      <xdr:colOff>681037</xdr:colOff>
      <xdr:row>16</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28575</xdr:colOff>
      <xdr:row>2</xdr:row>
      <xdr:rowOff>61912</xdr:rowOff>
    </xdr:from>
    <xdr:to>
      <xdr:col>3</xdr:col>
      <xdr:colOff>752475</xdr:colOff>
      <xdr:row>17</xdr:row>
      <xdr:rowOff>90487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66675</xdr:colOff>
      <xdr:row>2</xdr:row>
      <xdr:rowOff>147636</xdr:rowOff>
    </xdr:from>
    <xdr:to>
      <xdr:col>6</xdr:col>
      <xdr:colOff>733425</xdr:colOff>
      <xdr:row>18</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66675</xdr:colOff>
      <xdr:row>2</xdr:row>
      <xdr:rowOff>147636</xdr:rowOff>
    </xdr:from>
    <xdr:to>
      <xdr:col>6</xdr:col>
      <xdr:colOff>733425</xdr:colOff>
      <xdr:row>18</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xdr:row>
      <xdr:rowOff>119062</xdr:rowOff>
    </xdr:from>
    <xdr:to>
      <xdr:col>7</xdr:col>
      <xdr:colOff>247651</xdr:colOff>
      <xdr:row>22</xdr:row>
      <xdr:rowOff>47626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0</xdr:colOff>
      <xdr:row>17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47626</xdr:colOff>
      <xdr:row>2</xdr:row>
      <xdr:rowOff>38099</xdr:rowOff>
    </xdr:from>
    <xdr:to>
      <xdr:col>5</xdr:col>
      <xdr:colOff>19050</xdr:colOff>
      <xdr:row>19</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438150</xdr:colOff>
      <xdr:row>19</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20955</xdr:rowOff>
    </xdr:from>
    <xdr:to>
      <xdr:col>5</xdr:col>
      <xdr:colOff>349568</xdr:colOff>
      <xdr:row>21</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omasH019\AppData\Local\Microsoft\Windows\Temporary%20Internet%20Files\Content.IE5\1AXLX574\regionaltable1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FS%20LADB\1998%20ladb\Table13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E"/>
      <sheetName val="NW"/>
      <sheetName val="Y&amp;H"/>
      <sheetName val="E Mids"/>
      <sheetName val="W Mids"/>
      <sheetName val="East"/>
      <sheetName val="London"/>
      <sheetName val="SE"/>
      <sheetName val="SW"/>
      <sheetName val="England"/>
      <sheetName val="Wales"/>
      <sheetName val="Scotland"/>
      <sheetName val="N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43">
          <cell r="C343">
            <v>74656</v>
          </cell>
          <cell r="E343">
            <v>68527.496848072857</v>
          </cell>
          <cell r="G343">
            <v>112231.69375165179</v>
          </cell>
          <cell r="I343">
            <v>-43704.196903583128</v>
          </cell>
          <cell r="K343">
            <v>6128.5031519345939</v>
          </cell>
          <cell r="M343">
            <v>4.6898069952248989E-2</v>
          </cell>
          <cell r="O343">
            <v>0.15075317158372314</v>
          </cell>
          <cell r="Q343">
            <v>-0.16568910883118093</v>
          </cell>
          <cell r="S343">
            <v>-4.6898069952227672E-2</v>
          </cell>
        </row>
        <row r="344">
          <cell r="C344">
            <v>0.16892071528293684</v>
          </cell>
          <cell r="E344">
            <v>0.24234481591159351</v>
          </cell>
          <cell r="G344">
            <v>0.41673412773441498</v>
          </cell>
          <cell r="I344">
            <v>-3.2479077933294747</v>
          </cell>
          <cell r="K344">
            <v>3.8497980379403884E-2</v>
          </cell>
        </row>
        <row r="346">
          <cell r="C346">
            <v>314134</v>
          </cell>
          <cell r="E346">
            <v>247671.30197324604</v>
          </cell>
          <cell r="G346">
            <v>344657.9626911059</v>
          </cell>
          <cell r="I346">
            <v>-96986.660717862891</v>
          </cell>
          <cell r="K346">
            <v>66462.698026763275</v>
          </cell>
          <cell r="M346">
            <v>0.10587465011730757</v>
          </cell>
          <cell r="O346">
            <v>0.34753387083169685</v>
          </cell>
          <cell r="Q346">
            <v>-0.38566209971569609</v>
          </cell>
          <cell r="S346">
            <v>-0.10587465011727915</v>
          </cell>
        </row>
        <row r="347">
          <cell r="C347">
            <v>0.71464899631007484</v>
          </cell>
          <cell r="E347">
            <v>0.88146427063902877</v>
          </cell>
          <cell r="G347">
            <v>1.2909108498547255</v>
          </cell>
          <cell r="I347">
            <v>-6.9330995905693982</v>
          </cell>
          <cell r="K347">
            <v>0.4190932183980749</v>
          </cell>
        </row>
        <row r="685">
          <cell r="C685">
            <v>40996.000000007451</v>
          </cell>
          <cell r="E685">
            <v>33072.528174456209</v>
          </cell>
          <cell r="G685">
            <v>49528.88538120687</v>
          </cell>
          <cell r="I685">
            <v>-16456.357206756249</v>
          </cell>
          <cell r="K685">
            <v>7923.471825552173</v>
          </cell>
          <cell r="M685">
            <v>2.06634596781754E-2</v>
          </cell>
          <cell r="O685">
            <v>0.10290259766931342</v>
          </cell>
          <cell r="Q685">
            <v>-0.11931493802471405</v>
          </cell>
          <cell r="S685">
            <v>-2.0663459678171847E-2</v>
          </cell>
        </row>
        <row r="686">
          <cell r="C686">
            <v>0.189385076413501</v>
          </cell>
          <cell r="E686">
            <v>0.21907000450238456</v>
          </cell>
          <cell r="G686">
            <v>0.34470867168718655</v>
          </cell>
          <cell r="I686">
            <v>-2.2590811648207989</v>
          </cell>
          <cell r="K686">
            <v>0.12096689820813822</v>
          </cell>
        </row>
        <row r="688">
          <cell r="C688">
            <v>174684.00000000745</v>
          </cell>
          <cell r="E688">
            <v>85074.36508054845</v>
          </cell>
          <cell r="G688">
            <v>116542.91854613461</v>
          </cell>
          <cell r="I688">
            <v>-31468.553465588484</v>
          </cell>
          <cell r="K688">
            <v>89609.634919459</v>
          </cell>
          <cell r="M688">
            <v>-0.17100309877906739</v>
          </cell>
          <cell r="O688">
            <v>1.9292133658552757E-3</v>
          </cell>
          <cell r="Q688">
            <v>-0.23577657372708849</v>
          </cell>
          <cell r="S688">
            <v>0.17100309877907804</v>
          </cell>
        </row>
        <row r="689">
          <cell r="C689">
            <v>0.81198470911810716</v>
          </cell>
          <cell r="E689">
            <v>0.56547417547882617</v>
          </cell>
          <cell r="G689">
            <v>0.81491035427299607</v>
          </cell>
          <cell r="I689">
            <v>-4.2326836345663992</v>
          </cell>
          <cell r="K689">
            <v>1.385338342426266</v>
          </cell>
        </row>
        <row r="1027">
          <cell r="C1027">
            <v>33660</v>
          </cell>
          <cell r="E1027">
            <v>35454.96867361851</v>
          </cell>
          <cell r="G1027">
            <v>62702.808370443061</v>
          </cell>
          <cell r="I1027">
            <v>-27247.839696827112</v>
          </cell>
          <cell r="K1027">
            <v>-1794.9686736185104</v>
          </cell>
          <cell r="M1027">
            <v>6.9878503966300798E-2</v>
          </cell>
          <cell r="O1027">
            <v>0.19461635614104722</v>
          </cell>
          <cell r="Q1027">
            <v>-0.21874284983252501</v>
          </cell>
          <cell r="S1027">
            <v>-6.9878503966293692E-2</v>
          </cell>
        </row>
        <row r="1028">
          <cell r="C1028">
            <v>0.14927503819352239</v>
          </cell>
          <cell r="E1028">
            <v>0.26900436977928166</v>
          </cell>
          <cell r="G1028">
            <v>0.49911036683013776</v>
          </cell>
          <cell r="I1028">
            <v>-4.4150565774780688</v>
          </cell>
          <cell r="K1028">
            <v>-1.9158779386302172E-2</v>
          </cell>
        </row>
        <row r="1030">
          <cell r="C1030">
            <v>139450</v>
          </cell>
          <cell r="E1030">
            <v>162596.93689269759</v>
          </cell>
          <cell r="G1030">
            <v>228115.04414496943</v>
          </cell>
          <cell r="I1030">
            <v>-65518.107252274523</v>
          </cell>
          <cell r="K1030">
            <v>-23146.936892695725</v>
          </cell>
          <cell r="M1030">
            <v>0.36086569579910588</v>
          </cell>
          <cell r="O1030">
            <v>0.66902532794677683</v>
          </cell>
          <cell r="Q1030">
            <v>-0.55754566775968684</v>
          </cell>
          <cell r="S1030">
            <v>-0.36086569579909877</v>
          </cell>
        </row>
        <row r="1031">
          <cell r="C1031">
            <v>0.62134658124151088</v>
          </cell>
          <cell r="E1031">
            <v>1.2456738899194448</v>
          </cell>
          <cell r="G1031">
            <v>1.8400080943502957</v>
          </cell>
          <cell r="I1031">
            <v>-9.9962406471435656</v>
          </cell>
          <cell r="K1031">
            <v>-0.24649939020626732</v>
          </cell>
        </row>
        <row r="1373">
          <cell r="C1373">
            <v>33362</v>
          </cell>
          <cell r="E1373">
            <v>69327.859605930746</v>
          </cell>
          <cell r="G1373">
            <v>109523.65235155821</v>
          </cell>
          <cell r="I1373">
            <v>-40195.792745633051</v>
          </cell>
          <cell r="K1373">
            <v>-35965.859605929814</v>
          </cell>
          <cell r="M1373">
            <v>0.1243579328159683</v>
          </cell>
          <cell r="O1373">
            <v>0.24416852288605639</v>
          </cell>
          <cell r="Q1373">
            <v>-0.15958458052389801</v>
          </cell>
          <cell r="S1373">
            <v>-0.1243579328159754</v>
          </cell>
        </row>
        <row r="1374">
          <cell r="C1374">
            <v>9.6458650271060264E-2</v>
          </cell>
          <cell r="E1374">
            <v>0.25451187637582962</v>
          </cell>
          <cell r="G1374">
            <v>0.4227151781590095</v>
          </cell>
          <cell r="I1374">
            <v>-3.0222949385965023</v>
          </cell>
          <cell r="K1374">
            <v>-0.48951105232740133</v>
          </cell>
        </row>
        <row r="1376">
          <cell r="C1376">
            <v>146811.00000000745</v>
          </cell>
          <cell r="E1376">
            <v>236279.42899501696</v>
          </cell>
          <cell r="G1376">
            <v>327587.73305498809</v>
          </cell>
          <cell r="I1376">
            <v>-91308.304059972521</v>
          </cell>
          <cell r="K1376">
            <v>-89468.428995012306</v>
          </cell>
          <cell r="M1376">
            <v>0.34946663938899292</v>
          </cell>
          <cell r="O1376">
            <v>0.63019841795262721</v>
          </cell>
          <cell r="Q1376">
            <v>-0.37849220005473416</v>
          </cell>
          <cell r="S1376">
            <v>-0.34946663938901068</v>
          </cell>
        </row>
        <row r="1377">
          <cell r="C1377">
            <v>0.42586757926231655</v>
          </cell>
          <cell r="E1377">
            <v>0.87276266891835519</v>
          </cell>
          <cell r="G1377">
            <v>1.2750822490595368</v>
          </cell>
          <cell r="I1377">
            <v>-6.6113296393323964</v>
          </cell>
          <cell r="K1377">
            <v>-1.2089012433138748</v>
          </cell>
        </row>
        <row r="1715">
          <cell r="C1715">
            <v>19021.000000003725</v>
          </cell>
          <cell r="E1715">
            <v>23980.771177683026</v>
          </cell>
          <cell r="G1715">
            <v>42573.660727171227</v>
          </cell>
          <cell r="I1715">
            <v>-18592.889549492393</v>
          </cell>
          <cell r="K1715">
            <v>-4959.771177679766</v>
          </cell>
          <cell r="M1715">
            <v>4.6348921435978241E-2</v>
          </cell>
          <cell r="O1715">
            <v>0.15884636395914242</v>
          </cell>
          <cell r="Q1715">
            <v>-0.13647425847254446</v>
          </cell>
          <cell r="S1715">
            <v>-4.6348921435988899E-2</v>
          </cell>
        </row>
        <row r="1716">
          <cell r="C1716">
            <v>0.11048071745265986</v>
          </cell>
          <cell r="E1716">
            <v>0.165668478927671</v>
          </cell>
          <cell r="G1716">
            <v>0.30953619060952065</v>
          </cell>
          <cell r="I1716">
            <v>-2.5782667297678188</v>
          </cell>
          <cell r="K1716">
            <v>-0.18091960363305759</v>
          </cell>
        </row>
        <row r="1718">
          <cell r="C1718">
            <v>85615.000000007451</v>
          </cell>
          <cell r="E1718">
            <v>69385.014086803421</v>
          </cell>
          <cell r="G1718">
            <v>103127.19577589631</v>
          </cell>
          <cell r="I1718">
            <v>-33742.18168909417</v>
          </cell>
          <cell r="K1718">
            <v>16229.985913202632</v>
          </cell>
          <cell r="M1718">
            <v>-1.5376441619338266E-2</v>
          </cell>
          <cell r="O1718">
            <v>0.20171974893909805</v>
          </cell>
          <cell r="Q1718">
            <v>-0.25713669375112413</v>
          </cell>
          <cell r="S1718">
            <v>1.5376441619325831E-2</v>
          </cell>
        </row>
        <row r="1719">
          <cell r="C1719">
            <v>0.49921326461804938</v>
          </cell>
          <cell r="E1719">
            <v>0.48084689234157452</v>
          </cell>
          <cell r="G1719">
            <v>0.75311257043182422</v>
          </cell>
          <cell r="I1719">
            <v>-4.5827398536662116</v>
          </cell>
          <cell r="K1719">
            <v>0.59663955038989513</v>
          </cell>
        </row>
        <row r="2057">
          <cell r="C2057">
            <v>14340.999999996275</v>
          </cell>
          <cell r="E2057">
            <v>45347.08842824772</v>
          </cell>
          <cell r="G2057">
            <v>66949.991624388844</v>
          </cell>
          <cell r="I2057">
            <v>-21602.903196140775</v>
          </cell>
          <cell r="K2057">
            <v>-31006.088428249583</v>
          </cell>
          <cell r="M2057">
            <v>0.200227365969738</v>
          </cell>
          <cell r="O2057">
            <v>0.32738334835534033</v>
          </cell>
          <cell r="Q2057">
            <v>-0.18552986679341643</v>
          </cell>
          <cell r="S2057">
            <v>-0.20022736596972379</v>
          </cell>
        </row>
        <row r="2058">
          <cell r="C2058">
            <v>8.2560643011575507E-2</v>
          </cell>
          <cell r="E2058">
            <v>0.35526270564871254</v>
          </cell>
          <cell r="G2058">
            <v>0.55077736854185844</v>
          </cell>
          <cell r="I2058">
            <v>-3.5482259144017974</v>
          </cell>
          <cell r="K2058">
            <v>-0.67318487724965337</v>
          </cell>
        </row>
        <row r="2060">
          <cell r="C2060">
            <v>61196</v>
          </cell>
          <cell r="E2060">
            <v>166894.4149082154</v>
          </cell>
          <cell r="G2060">
            <v>224460.53727909364</v>
          </cell>
          <cell r="I2060">
            <v>-57566.122370878467</v>
          </cell>
          <cell r="K2060">
            <v>-105698.41490821447</v>
          </cell>
          <cell r="M2060">
            <v>0.7031096698721484</v>
          </cell>
          <cell r="O2060">
            <v>1.0473448409594965</v>
          </cell>
          <cell r="Q2060">
            <v>-0.51584183412381979</v>
          </cell>
          <cell r="S2060">
            <v>-0.7031096698721413</v>
          </cell>
        </row>
        <row r="2061">
          <cell r="C2061">
            <v>0.35325614643817005</v>
          </cell>
          <cell r="E2061">
            <v>1.3200711770306413</v>
          </cell>
          <cell r="G2061">
            <v>1.8708108866888722</v>
          </cell>
          <cell r="I2061">
            <v>-8.927748989547112</v>
          </cell>
          <cell r="K2061">
            <v>-2.2582369171656183</v>
          </cell>
        </row>
      </sheetData>
      <sheetData sheetId="11" refreshError="1"/>
      <sheetData sheetId="12" refreshError="1"/>
      <sheetData sheetId="13" refreshError="1"/>
      <sheetData sheetId="14">
        <row r="1">
          <cell r="B1" t="str">
            <v>Wales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ov.wales/statistics-and-research/well-being-wales/?tab=data&amp;lang=en"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statswales.gov.wales/Catalogue/Environment-and-Countryside/Air-Quality"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beta.gov.wales/sites/default/files/consultations/2018-07/180711-noise-and-soundscape-action-plan-2018-2023_0.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bin"/><Relationship Id="rId1" Type="http://schemas.openxmlformats.org/officeDocument/2006/relationships/hyperlink" Target="https://beta.gov.wales/sites/default/files/consultations/2018-07/180711-noise-and-soundscape-action-plan-2018-2023_0.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6.bin"/><Relationship Id="rId1" Type="http://schemas.openxmlformats.org/officeDocument/2006/relationships/hyperlink" Target="https://statswales.gov.wales/Catalogue/Environment-and-Countryside/Greenhouse-Gas"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7.bin"/><Relationship Id="rId1" Type="http://schemas.openxmlformats.org/officeDocument/2006/relationships/hyperlink" Target="https://gov.wales/docs/desh/publications/171207-energy-generation-in-wales-en.pdf"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8.bin"/><Relationship Id="rId1" Type="http://schemas.openxmlformats.org/officeDocument/2006/relationships/hyperlink" Target="https://gov.wales/docs/statistics/2017/171019-local-authority-municipal-waste-management-2016-17-en.pdf"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hyperlink" Target="https://statswales.gov.wales/Catalogue/Community-Safety-and-Social-Inclusion/Poverty" TargetMode="External"/><Relationship Id="rId1" Type="http://schemas.openxmlformats.org/officeDocument/2006/relationships/hyperlink" Target="https://gov.wales/docs/statistics/2018/180626-households-below-average-income-data-tables-2007-08-2016-17-en.xlsx"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16.bin"/><Relationship Id="rId1" Type="http://schemas.openxmlformats.org/officeDocument/2006/relationships/hyperlink" Target="http://gov.wales/statistics-and-research/academic-achievement-free-school-meals/?lang=e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ns.gov.uk/economy/regionalaccounts/grossdisposablehouseholdincome/datasets/regionalgrossdisposablehouseholdincomegdhi"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hyperlink" Target="https://statswales.gov.wales/Catalogue/Education-and-Skills/Schools-and-Teachers/Examinations-and-Assessments"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17.bin"/><Relationship Id="rId1" Type="http://schemas.openxmlformats.org/officeDocument/2006/relationships/hyperlink" Target="https://statswales.gov.wales/Catalogue/Business-Economy-and-Labour-Market/People-and-Work/Employment/Persons-Employed/economicactivityrates-by-ukcountryenglishregion-quarter"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18.bin"/><Relationship Id="rId1" Type="http://schemas.openxmlformats.org/officeDocument/2006/relationships/hyperlink" Target="http://gov.wales/statistics-and-research/national-survey/?lang=en"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19.bin"/><Relationship Id="rId1" Type="http://schemas.openxmlformats.org/officeDocument/2006/relationships/hyperlink" Target="https://statswales.gov.wales/Catalogue/Equality-and-Diversity/Religion/religion-by-healthmeasure-age-gender"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20.bin"/><Relationship Id="rId1" Type="http://schemas.openxmlformats.org/officeDocument/2006/relationships/hyperlink" Target="https://statswales.gov.wales/Catalogue/Equality-and-Diversity/Disability/summaryofeconomicactivityinwales-by-year-disabledstatus-fromapril2013"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hyperlink" Target="http://gov.wales/statistics-and-research/national-survey/?lang=en" TargetMode="Externa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hyperlink" Target="http://gov.wales/statistics-and-research/national-survey/?lang=en"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hyperlink" Target="http://gov.wales/statistics-and-research/national-survey/?lang=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employmentandlabourmarket/peopleinwork/employmentandemployeetypes/bulletins/regionallabourmarket/july2017" TargetMode="External"/><Relationship Id="rId1" Type="http://schemas.openxmlformats.org/officeDocument/2006/relationships/hyperlink" Target="https://www.ons.gov.uk/employmentandlabourmarket/peopleinwork/employmentandemployeetypes/bulletins/uklabourmarket/july2017" TargetMode="External"/><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22.bin"/><Relationship Id="rId1" Type="http://schemas.openxmlformats.org/officeDocument/2006/relationships/hyperlink" Target="http://gov.wales/statistics-and-research/national-survey/?lang=en" TargetMode="Externa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hyperlink" Target="http://gov.wales/statistics-and-research/national-survey/?lang=en" TargetMode="Externa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hyperlink" Target="http://gov.wales/statistics-and-research/national-survey/?lang=en" TargetMode="Externa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hyperlink" Target="http://www.arts.wales/research/annual-surveys/childrens-omnibus-survey" TargetMode="Externa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hyperlink" Target="http://gov.wales/statistics-and-research/national-survey/?lang=en"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ons.gov.uk/employmentandlabourmarket/peoplenotinwork/unemployment/datasets/childrenbythecombinedeconomicactivitystatusofhouseholdmembersbynutsareatablec1nuts" TargetMode="Externa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statswales.gov.wales/Catalogue/Education-and-Skills/Post-16-Education-and-Training/Lifelong-Learning/Participation-of-Adults-and-Young-People/estimated1624neet-by-economicactivity-agegroup"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statswales.gov.wales/Catalogue/Education-and-Skills/Post-16-Education-and-Training/Lifelong-Learning/Qualification-Levels/highestqualificationlevelsofworkingageadults-by-gender-year-qualification"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statswales.gov.wales/Catalogue/Community-Safety-and-Social-Inclusion/Poverty" TargetMode="External"/><Relationship Id="rId1" Type="http://schemas.openxmlformats.org/officeDocument/2006/relationships/hyperlink" Target="https://gov.wales/docs/statistics/2018/180626-households-below-average-income-data-tables-2007-08-2016-17-e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69"/>
  <sheetViews>
    <sheetView showGridLines="0" tabSelected="1" workbookViewId="0">
      <selection activeCell="A8" sqref="A8"/>
    </sheetView>
  </sheetViews>
  <sheetFormatPr defaultRowHeight="15" x14ac:dyDescent="0.2"/>
  <cols>
    <col min="1" max="1" width="119.88671875" customWidth="1"/>
  </cols>
  <sheetData>
    <row r="7" spans="1:7" ht="18" x14ac:dyDescent="0.25">
      <c r="A7" s="165" t="s">
        <v>0</v>
      </c>
    </row>
    <row r="9" spans="1:7" x14ac:dyDescent="0.2">
      <c r="A9" s="5" t="s">
        <v>321</v>
      </c>
    </row>
    <row r="10" spans="1:7" x14ac:dyDescent="0.2">
      <c r="A10" s="54" t="s">
        <v>441</v>
      </c>
    </row>
    <row r="11" spans="1:7" ht="15.75" x14ac:dyDescent="0.25">
      <c r="A11" s="54" t="s">
        <v>655</v>
      </c>
      <c r="E11" s="3"/>
    </row>
    <row r="12" spans="1:7" x14ac:dyDescent="0.2">
      <c r="A12" s="5" t="s">
        <v>611</v>
      </c>
      <c r="E12" s="1"/>
    </row>
    <row r="13" spans="1:7" x14ac:dyDescent="0.2">
      <c r="A13" s="5" t="s">
        <v>323</v>
      </c>
      <c r="D13" s="93"/>
      <c r="E13" s="1"/>
    </row>
    <row r="14" spans="1:7" x14ac:dyDescent="0.2">
      <c r="A14" s="5" t="s">
        <v>320</v>
      </c>
      <c r="D14" s="93"/>
      <c r="E14" s="67"/>
    </row>
    <row r="15" spans="1:7" x14ac:dyDescent="0.2">
      <c r="A15" s="5" t="s">
        <v>325</v>
      </c>
      <c r="D15" s="93"/>
      <c r="E15" s="1"/>
    </row>
    <row r="16" spans="1:7" ht="15.75" thickBot="1" x14ac:dyDescent="0.25">
      <c r="A16" s="38" t="s">
        <v>324</v>
      </c>
      <c r="B16" s="11"/>
      <c r="D16" s="276"/>
      <c r="E16" s="1"/>
      <c r="F16" s="11"/>
      <c r="G16" s="11"/>
    </row>
    <row r="17" spans="1:5" x14ac:dyDescent="0.2">
      <c r="A17" s="5"/>
      <c r="D17" s="142"/>
      <c r="E17" s="1"/>
    </row>
    <row r="18" spans="1:5" x14ac:dyDescent="0.2">
      <c r="A18" s="59" t="s">
        <v>297</v>
      </c>
      <c r="E18" s="1"/>
    </row>
    <row r="19" spans="1:5" x14ac:dyDescent="0.2">
      <c r="A19" s="55" t="s">
        <v>313</v>
      </c>
      <c r="E19" s="143"/>
    </row>
    <row r="20" spans="1:5" x14ac:dyDescent="0.2">
      <c r="A20" s="55" t="s">
        <v>308</v>
      </c>
      <c r="E20" s="143"/>
    </row>
    <row r="21" spans="1:5" ht="15.75" x14ac:dyDescent="0.25">
      <c r="A21" s="55" t="s">
        <v>608</v>
      </c>
      <c r="E21" s="3"/>
    </row>
    <row r="22" spans="1:5" ht="15.75" x14ac:dyDescent="0.25">
      <c r="A22" s="277" t="s">
        <v>609</v>
      </c>
      <c r="E22" s="3"/>
    </row>
    <row r="23" spans="1:5" ht="15.75" x14ac:dyDescent="0.25">
      <c r="A23" s="278" t="s">
        <v>610</v>
      </c>
      <c r="E23" s="3"/>
    </row>
    <row r="24" spans="1:5" ht="15.75" x14ac:dyDescent="0.25">
      <c r="A24" s="278" t="s">
        <v>723</v>
      </c>
      <c r="E24" s="3"/>
    </row>
    <row r="25" spans="1:5" x14ac:dyDescent="0.2">
      <c r="A25" s="59" t="s">
        <v>296</v>
      </c>
      <c r="E25" s="1"/>
    </row>
    <row r="26" spans="1:5" ht="15.75" x14ac:dyDescent="0.2">
      <c r="A26" s="144" t="s">
        <v>727</v>
      </c>
      <c r="D26" s="1"/>
      <c r="E26" s="1"/>
    </row>
    <row r="27" spans="1:5" x14ac:dyDescent="0.2">
      <c r="A27" s="144" t="s">
        <v>614</v>
      </c>
      <c r="D27" s="1"/>
      <c r="E27" s="1"/>
    </row>
    <row r="28" spans="1:5" x14ac:dyDescent="0.2">
      <c r="A28" s="298" t="s">
        <v>615</v>
      </c>
      <c r="D28" s="1"/>
      <c r="E28" s="1"/>
    </row>
    <row r="29" spans="1:5" x14ac:dyDescent="0.2">
      <c r="A29" s="298" t="s">
        <v>616</v>
      </c>
      <c r="D29" s="1"/>
      <c r="E29" s="1"/>
    </row>
    <row r="30" spans="1:5" x14ac:dyDescent="0.2">
      <c r="A30" s="298" t="s">
        <v>617</v>
      </c>
      <c r="D30" s="1"/>
      <c r="E30" s="1"/>
    </row>
    <row r="31" spans="1:5" x14ac:dyDescent="0.2">
      <c r="A31" s="298" t="s">
        <v>618</v>
      </c>
      <c r="D31" s="1"/>
      <c r="E31" s="1"/>
    </row>
    <row r="32" spans="1:5" x14ac:dyDescent="0.2">
      <c r="A32" s="59" t="s">
        <v>298</v>
      </c>
      <c r="D32" s="1"/>
      <c r="E32" s="1"/>
    </row>
    <row r="33" spans="1:5" x14ac:dyDescent="0.2">
      <c r="A33" s="55" t="s">
        <v>631</v>
      </c>
      <c r="D33" s="1"/>
      <c r="E33" s="1"/>
    </row>
    <row r="34" spans="1:5" x14ac:dyDescent="0.2">
      <c r="A34" s="55" t="s">
        <v>632</v>
      </c>
      <c r="D34" s="1"/>
    </row>
    <row r="35" spans="1:5" x14ac:dyDescent="0.2">
      <c r="A35" s="55" t="s">
        <v>633</v>
      </c>
      <c r="D35" s="1"/>
    </row>
    <row r="36" spans="1:5" x14ac:dyDescent="0.2">
      <c r="A36" s="55" t="s">
        <v>536</v>
      </c>
    </row>
    <row r="37" spans="1:5" x14ac:dyDescent="0.2">
      <c r="A37" s="55" t="s">
        <v>634</v>
      </c>
    </row>
    <row r="38" spans="1:5" x14ac:dyDescent="0.2">
      <c r="A38" s="55" t="s">
        <v>635</v>
      </c>
    </row>
    <row r="39" spans="1:5" x14ac:dyDescent="0.2">
      <c r="A39" s="55" t="s">
        <v>689</v>
      </c>
    </row>
    <row r="40" spans="1:5" x14ac:dyDescent="0.2">
      <c r="A40" s="55" t="s">
        <v>718</v>
      </c>
    </row>
    <row r="41" spans="1:5" x14ac:dyDescent="0.2">
      <c r="A41" s="55" t="s">
        <v>712</v>
      </c>
    </row>
    <row r="42" spans="1:5" x14ac:dyDescent="0.2">
      <c r="A42" s="55" t="s">
        <v>719</v>
      </c>
    </row>
    <row r="43" spans="1:5" x14ac:dyDescent="0.2">
      <c r="A43" s="59" t="s">
        <v>299</v>
      </c>
      <c r="C43" s="1"/>
    </row>
    <row r="44" spans="1:5" x14ac:dyDescent="0.2">
      <c r="A44" s="55" t="s">
        <v>417</v>
      </c>
      <c r="C44" s="143"/>
    </row>
    <row r="45" spans="1:5" x14ac:dyDescent="0.2">
      <c r="A45" s="145" t="s">
        <v>434</v>
      </c>
      <c r="C45" s="152"/>
    </row>
    <row r="46" spans="1:5" x14ac:dyDescent="0.2">
      <c r="A46" s="146" t="s">
        <v>657</v>
      </c>
      <c r="C46" s="143"/>
    </row>
    <row r="47" spans="1:5" x14ac:dyDescent="0.2">
      <c r="A47" s="145" t="s">
        <v>722</v>
      </c>
      <c r="C47" s="152"/>
    </row>
    <row r="48" spans="1:5" x14ac:dyDescent="0.2">
      <c r="A48" s="146" t="s">
        <v>664</v>
      </c>
      <c r="C48" s="143"/>
    </row>
    <row r="49" spans="1:3" x14ac:dyDescent="0.2">
      <c r="A49" s="145" t="s">
        <v>435</v>
      </c>
      <c r="C49" s="143"/>
    </row>
    <row r="50" spans="1:3" x14ac:dyDescent="0.2">
      <c r="A50" s="145" t="s">
        <v>720</v>
      </c>
    </row>
    <row r="51" spans="1:3" x14ac:dyDescent="0.2">
      <c r="A51" s="145" t="s">
        <v>721</v>
      </c>
    </row>
    <row r="52" spans="1:3" x14ac:dyDescent="0.2">
      <c r="A52" s="59" t="s">
        <v>300</v>
      </c>
    </row>
    <row r="53" spans="1:3" x14ac:dyDescent="0.2">
      <c r="A53" s="55" t="s">
        <v>621</v>
      </c>
    </row>
    <row r="54" spans="1:3" x14ac:dyDescent="0.2">
      <c r="A54" s="55" t="s">
        <v>623</v>
      </c>
    </row>
    <row r="55" spans="1:3" x14ac:dyDescent="0.2">
      <c r="A55" s="75" t="s">
        <v>625</v>
      </c>
    </row>
    <row r="56" spans="1:3" x14ac:dyDescent="0.2">
      <c r="A56" s="55" t="s">
        <v>627</v>
      </c>
    </row>
    <row r="57" spans="1:3" x14ac:dyDescent="0.2">
      <c r="A57" s="55" t="s">
        <v>628</v>
      </c>
    </row>
    <row r="58" spans="1:3" x14ac:dyDescent="0.2">
      <c r="A58" s="55" t="s">
        <v>629</v>
      </c>
    </row>
    <row r="59" spans="1:3" x14ac:dyDescent="0.2">
      <c r="A59" s="55" t="s">
        <v>630</v>
      </c>
    </row>
    <row r="60" spans="1:3" x14ac:dyDescent="0.2">
      <c r="A60" s="59" t="s">
        <v>301</v>
      </c>
    </row>
    <row r="61" spans="1:3" x14ac:dyDescent="0.2">
      <c r="A61" s="55" t="s">
        <v>636</v>
      </c>
    </row>
    <row r="62" spans="1:3" x14ac:dyDescent="0.2">
      <c r="A62" s="55" t="s">
        <v>637</v>
      </c>
    </row>
    <row r="63" spans="1:3" x14ac:dyDescent="0.2">
      <c r="A63" s="55" t="s">
        <v>638</v>
      </c>
    </row>
    <row r="64" spans="1:3" x14ac:dyDescent="0.2">
      <c r="A64" s="55" t="s">
        <v>639</v>
      </c>
    </row>
    <row r="65" spans="1:1" x14ac:dyDescent="0.2">
      <c r="A65" s="55" t="s">
        <v>640</v>
      </c>
    </row>
    <row r="66" spans="1:1" x14ac:dyDescent="0.2">
      <c r="A66" s="55" t="s">
        <v>641</v>
      </c>
    </row>
    <row r="67" spans="1:1" x14ac:dyDescent="0.2">
      <c r="A67" s="55" t="s">
        <v>651</v>
      </c>
    </row>
    <row r="68" spans="1:1" x14ac:dyDescent="0.2">
      <c r="A68" s="1"/>
    </row>
    <row r="69" spans="1:1" x14ac:dyDescent="0.2">
      <c r="A69" s="12"/>
    </row>
  </sheetData>
  <hyperlinks>
    <hyperlink ref="A18" location="'A Prosperous Wales'!A1" display="A Prosperous Wales"/>
    <hyperlink ref="A25" location="'A Resilient Wales'!A1" display="A Resilient Wales"/>
    <hyperlink ref="A60" location="'A Wales of thriving Culture'!A1" display="A Wales of thriving Culture"/>
    <hyperlink ref="A43" location="'A More Equal Wales'!A1" display="A More Equal Wales"/>
    <hyperlink ref="A32" location="'A Healthier Wales'!A1" display="3. A Healthier Wales"/>
    <hyperlink ref="A20" location="'Chart 1.02'!A1" display="1.02 Employment rate for population aged 16 to 64"/>
    <hyperlink ref="A21" location="'Chart 1.03'!A1" display="1.03 Percentage of the Welsh working-age population (aged 18 to 64) who have a level 4 qualification or above"/>
    <hyperlink ref="A19" location="'Chart 1.01'!A1" display="1.01 Welsh Gross Domestic Household Income per head"/>
    <hyperlink ref="A52" location="'A Wales of Cohesive Communities'!A1" display="A Wales of Cohesive Communities"/>
    <hyperlink ref="A10" r:id="rId1"/>
    <hyperlink ref="A22" location="'Chart 1.04'!A1" display="1.04 Percentage of 16-18 year-olds not in education, employment or training"/>
    <hyperlink ref="A23" location="'Chart 1.05'!A1" display="1.05 Percentage of the Welsh working-age population (aged 18 to 64) who have a level 4 qualification or above"/>
    <hyperlink ref="A27" location="'Chart 2.02'!A1" display="2.02 Bothered by noise, by type of dwelling"/>
    <hyperlink ref="A26" location="'Chart 2.01'!A1" display="2.01 Average Nitrogen dioxide (NO2) concentrations in µg/m3  "/>
    <hyperlink ref="A28" location="'Chart 2.03'!A1" display="2.03 Type of noise, by age of respondent"/>
    <hyperlink ref="A29" location="'Chart 2.04'!A1" display="2.04 Greenhouse Gas Emissions (Kilotonnes)"/>
    <hyperlink ref="A30" location="'Chart 2.05'!A1" display="2.05 Percentage of electricty generated in Wales from renewable sources"/>
    <hyperlink ref="A31" location="'Chart 2.06'!A1" display="2.06 Percentage of local authority municipal (household and non-household) waste prepared for reuse, recycled or composted"/>
    <hyperlink ref="A53" location="'Chart 5.01'!A1" display="5.01 Percentage of people agreeing with statements about their local area"/>
    <hyperlink ref="A54" location="'Chart 5.02'!A1" display="5.02 Percentage of people agreeing with statements about feeling safe after dark"/>
    <hyperlink ref="A55" location="'Chart 5.03'!A1" display="5.03 Percentage of people volunteering by type of organisation"/>
    <hyperlink ref="A56" location="'Chart 5.04'!A1" display="5.04 Percentage of people feeling lonely by reason"/>
    <hyperlink ref="A57" location="'Chart 5.05'!A1" display="5.05 Percentage of secondary school children feeling lonely during summer holiday"/>
    <hyperlink ref="A58" location="'Chart 5.06'!A1" display="5.06 Access to good services and facilities by general health"/>
    <hyperlink ref="A59" location="'Chart 5.07'!A1" display="5.07 Percentage of people who feel they can influence decisions affecting local area"/>
    <hyperlink ref="A62" location="'Chart 6.02'!A1" display="6.02 How often attended arts event, in own time, in the last year, 2017-18"/>
    <hyperlink ref="A63" location="'Chart 6.03'!A1" display="6.03 Percentage of each age group that attended or participated at least 3 times a year in arts, culture or heritage activities in the last year, 2017-18"/>
    <hyperlink ref="A64" location="'Chart 6.04'!A1" display="6.04 Attendance to arts events once a year or more by those aged 7 to 18, 2010 to 2017"/>
    <hyperlink ref="A61" location="'Chart 6.01'!A1" display="6.01 How often participated in arts event, in own time, in the last year, 2017-18"/>
    <hyperlink ref="A65" location="'Chart 6.05'!A1" display="6.05 Participation in sport by frequency, 2017-18"/>
    <hyperlink ref="A66" location="'Chart 6.06'!A1" display="6.06 Percentage aged 3 or over able to speak Welsh, 1911 to 2011"/>
    <hyperlink ref="A67" location="'Chart 6.07'!A1" display="6.07 Percentage aged 5 or over in maintained secondary schools who speak Welsh at home, 2006 to 2017"/>
    <hyperlink ref="A24" location="'Chart 1.06'!A1" display="1.06 Percentage of all people, children, pensioners and working-age adults living in relative income poverty in Wales, 1994 to 2017"/>
    <hyperlink ref="A51" location="'Chart 4.08'!A1" display="4.08 Well- being - Overall Satisfaction with life (0-10 scale), 2017-18"/>
    <hyperlink ref="A50" location="'Chart 4.07'!A1" display="4.07 Well- being - Overall Satisfaction with life (0-10 scale)"/>
    <hyperlink ref="A46" location="'Chart 4.03'!A1" display="4.03 Pupil achievement by key stage and gender, 2016/17"/>
    <hyperlink ref="A45" location="'Chart 4.02'!A1" display="4.02 Percentage of pupils achieving the L2 threshold including English or Welsh first language and Mathematics at KS4, by year and free school meal eligibility"/>
    <hyperlink ref="A49" location="'Chart 4.06'!A1" display="4.06 Age distribution by religion"/>
    <hyperlink ref="A48" location="'Chart 4.05'!A1" display="4.05 Percentage of employed people in low skilled jobs, by ethnic group - Wales"/>
    <hyperlink ref="A47" location="'Chart 4.04'!A1" display="4.04 Life Satisfaction by age group (National Survey)"/>
    <hyperlink ref="A44" location="'Chart 4.01'!A1" display="4.01 Percentage of all people, children, pensioners and working-age adults living in relative income poverty in Wales"/>
    <hyperlink ref="A33" location="'Chart 3.01'!A1" display="3.01 Life expectancy at birth by sex, 2001-03 to 2014-16"/>
    <hyperlink ref="A35" location="'Chart 3.03'!A1" display="3.03 5 year cancer survival rates (2000-2007, relative, age-standardised)"/>
    <hyperlink ref="A36" location="'Chart 3.04'!A1" display="3.04 Mental Well-being results for boys and girls aged 14, Wales"/>
    <hyperlink ref="A37" location="'Chart 3.05'!A1" display="3.05 Life satisfaction and mental well-being by age, 2016-17"/>
    <hyperlink ref="A38" location="'Chart 3.06'!A1" display="3.06 Life satisfaction by gender, 2017-18"/>
    <hyperlink ref="A34" location="'Chart 3.02'!A1" display="3.02 Gap in life expectancy between the most and least deprived parts of Wales, 2005 to 2014"/>
    <hyperlink ref="A39" location="'Chart 3.07'!A1" display="3.07 Adult lifestyles by deprivation quintile, 2017-18"/>
    <hyperlink ref="A40" location="'Chart 3.08'!A1" display="3.08 Percentage of children following fewer than two healthy lifestyle behaviours by school year, 2013/14"/>
    <hyperlink ref="A41" location="'Chart 3.09'!A1" display="3.09 Percentage of children aged 11-16 following selected health behaviours"/>
    <hyperlink ref="A42" location="'Chart 3.10'!A1" display="3.10 Adult lifestyles by deprivation quintile, 2017-1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election activeCell="I12" sqref="I12"/>
    </sheetView>
  </sheetViews>
  <sheetFormatPr defaultColWidth="8.88671875" defaultRowHeight="15" x14ac:dyDescent="0.2"/>
  <cols>
    <col min="1" max="1" width="8.88671875" style="2"/>
    <col min="2" max="2" width="20.88671875" style="2" bestFit="1" customWidth="1"/>
    <col min="3" max="8" width="8.88671875" style="2"/>
    <col min="9" max="9" width="16.77734375" style="2" customWidth="1"/>
    <col min="10" max="16384" width="8.88671875" style="2"/>
  </cols>
  <sheetData>
    <row r="1" spans="1:9" ht="18.75" x14ac:dyDescent="0.2">
      <c r="A1" s="132" t="s">
        <v>725</v>
      </c>
      <c r="B1" s="31"/>
      <c r="C1" s="31"/>
      <c r="D1" s="31"/>
      <c r="E1" s="31"/>
      <c r="F1" s="31"/>
      <c r="G1" s="31"/>
      <c r="I1" s="1" t="s">
        <v>365</v>
      </c>
    </row>
    <row r="2" spans="1:9" x14ac:dyDescent="0.2">
      <c r="A2" s="31"/>
      <c r="B2" s="31"/>
      <c r="C2" s="31"/>
      <c r="D2" s="31"/>
      <c r="E2" s="31"/>
      <c r="F2" s="31"/>
      <c r="G2" s="31"/>
      <c r="I2" s="76" t="s">
        <v>277</v>
      </c>
    </row>
    <row r="21" spans="1:17" x14ac:dyDescent="0.2">
      <c r="A21" s="54" t="s">
        <v>447</v>
      </c>
      <c r="C21" s="5"/>
      <c r="D21" s="5"/>
      <c r="E21" s="5"/>
      <c r="F21" s="5"/>
      <c r="G21" s="5"/>
      <c r="H21" s="5"/>
      <c r="I21" s="5"/>
      <c r="J21" s="5"/>
      <c r="K21" s="5"/>
      <c r="L21" s="5"/>
      <c r="M21" s="5"/>
      <c r="N21" s="5"/>
      <c r="O21" s="5"/>
      <c r="P21" s="5"/>
      <c r="Q21" s="5"/>
    </row>
    <row r="22" spans="1:17" x14ac:dyDescent="0.2">
      <c r="A22" s="5" t="s">
        <v>45</v>
      </c>
      <c r="B22" s="5"/>
      <c r="C22" s="5"/>
      <c r="D22" s="5"/>
      <c r="E22" s="5"/>
      <c r="F22" s="5"/>
      <c r="G22" s="5"/>
      <c r="H22" s="5"/>
      <c r="I22" s="5"/>
      <c r="J22" s="5"/>
      <c r="K22" s="5"/>
      <c r="L22" s="5"/>
      <c r="M22" s="5"/>
      <c r="N22" s="5"/>
      <c r="O22" s="5"/>
      <c r="P22" s="5"/>
      <c r="Q22" s="5"/>
    </row>
    <row r="23" spans="1:17" x14ac:dyDescent="0.2">
      <c r="A23" s="5" t="s">
        <v>36</v>
      </c>
      <c r="B23" s="5"/>
      <c r="C23" s="5"/>
      <c r="D23" s="5"/>
      <c r="E23" s="5"/>
      <c r="F23" s="5"/>
      <c r="G23" s="5"/>
      <c r="H23" s="5"/>
      <c r="I23" s="5"/>
      <c r="J23" s="5"/>
      <c r="K23" s="5"/>
      <c r="L23" s="5"/>
      <c r="M23" s="5"/>
      <c r="N23" s="5"/>
      <c r="O23" s="5"/>
      <c r="P23" s="5"/>
      <c r="Q23" s="5"/>
    </row>
    <row r="24" spans="1:17" ht="16.5" thickBot="1" x14ac:dyDescent="0.3">
      <c r="A24" s="172" t="s">
        <v>47</v>
      </c>
      <c r="B24" s="175" t="s">
        <v>724</v>
      </c>
      <c r="C24" s="5"/>
      <c r="D24" s="5"/>
      <c r="E24" s="5"/>
      <c r="F24" s="5"/>
      <c r="G24" s="5"/>
      <c r="H24" s="5"/>
      <c r="I24" s="5"/>
      <c r="J24" s="5"/>
      <c r="K24" s="5"/>
      <c r="L24" s="5"/>
      <c r="M24" s="5"/>
      <c r="N24" s="5"/>
      <c r="O24" s="5"/>
      <c r="P24" s="5"/>
      <c r="Q24" s="5"/>
    </row>
    <row r="25" spans="1:17" x14ac:dyDescent="0.2">
      <c r="A25" s="173">
        <v>2007</v>
      </c>
      <c r="B25" s="279">
        <v>13.6060037576977</v>
      </c>
      <c r="C25" s="5"/>
      <c r="D25" s="5"/>
      <c r="E25" s="5"/>
      <c r="F25" s="5"/>
      <c r="G25" s="5"/>
      <c r="H25" s="5"/>
      <c r="I25" s="5"/>
      <c r="J25" s="5"/>
      <c r="K25" s="5"/>
      <c r="L25" s="5"/>
      <c r="M25" s="5"/>
      <c r="N25" s="5"/>
      <c r="O25" s="5"/>
      <c r="P25" s="5"/>
      <c r="Q25" s="5"/>
    </row>
    <row r="26" spans="1:17" x14ac:dyDescent="0.2">
      <c r="A26" s="174">
        <v>2008</v>
      </c>
      <c r="B26" s="280">
        <v>13.148623332909301</v>
      </c>
      <c r="C26" s="5"/>
      <c r="D26" s="5"/>
      <c r="E26" s="5"/>
      <c r="F26" s="5"/>
      <c r="G26" s="5"/>
      <c r="H26" s="5"/>
      <c r="I26" s="5"/>
      <c r="J26" s="5"/>
      <c r="K26" s="5"/>
      <c r="L26" s="5"/>
      <c r="M26" s="5"/>
      <c r="N26" s="5"/>
      <c r="O26" s="5"/>
      <c r="P26" s="5"/>
      <c r="Q26" s="5"/>
    </row>
    <row r="27" spans="1:17" x14ac:dyDescent="0.2">
      <c r="A27" s="174">
        <v>2009</v>
      </c>
      <c r="B27" s="280">
        <v>13.312987584307701</v>
      </c>
      <c r="C27" s="5"/>
      <c r="D27" s="5"/>
      <c r="E27" s="5"/>
      <c r="F27" s="5"/>
      <c r="G27" s="5"/>
      <c r="H27" s="5"/>
      <c r="I27" s="5"/>
      <c r="J27" s="5"/>
      <c r="K27" s="5"/>
      <c r="L27" s="5"/>
      <c r="M27" s="5"/>
      <c r="N27" s="5"/>
      <c r="O27" s="5"/>
      <c r="P27" s="5"/>
      <c r="Q27" s="5"/>
    </row>
    <row r="28" spans="1:17" x14ac:dyDescent="0.2">
      <c r="A28" s="174">
        <v>2010</v>
      </c>
      <c r="B28" s="280">
        <v>14.109666892772999</v>
      </c>
      <c r="C28" s="5"/>
      <c r="D28" s="5"/>
      <c r="E28" s="5"/>
      <c r="F28" s="5"/>
      <c r="G28" s="5"/>
      <c r="H28" s="5"/>
      <c r="I28" s="5"/>
      <c r="J28" s="5"/>
      <c r="K28" s="5"/>
      <c r="L28" s="5"/>
      <c r="M28" s="5"/>
      <c r="N28" s="5"/>
      <c r="O28" s="5"/>
      <c r="P28" s="5"/>
      <c r="Q28" s="5"/>
    </row>
    <row r="29" spans="1:17" x14ac:dyDescent="0.2">
      <c r="A29" s="174">
        <v>2011</v>
      </c>
      <c r="B29" s="280">
        <v>12.828657441778899</v>
      </c>
      <c r="C29" s="5"/>
      <c r="D29" s="5"/>
      <c r="E29" s="5"/>
      <c r="F29" s="5"/>
      <c r="G29" s="5"/>
      <c r="H29" s="5"/>
      <c r="I29" s="5"/>
      <c r="J29" s="5"/>
      <c r="K29" s="5"/>
      <c r="L29" s="5"/>
      <c r="M29" s="5"/>
      <c r="N29" s="5"/>
      <c r="O29" s="5"/>
      <c r="P29" s="5"/>
      <c r="Q29" s="5"/>
    </row>
    <row r="30" spans="1:17" x14ac:dyDescent="0.2">
      <c r="A30" s="174">
        <v>2012</v>
      </c>
      <c r="B30" s="280">
        <v>12.7624146214393</v>
      </c>
      <c r="C30" s="5"/>
      <c r="D30" s="5"/>
      <c r="E30" s="5"/>
      <c r="F30" s="5"/>
      <c r="G30" s="5"/>
      <c r="H30" s="5"/>
      <c r="I30" s="5"/>
      <c r="J30" s="5"/>
      <c r="K30" s="5"/>
      <c r="L30" s="5"/>
      <c r="M30" s="5"/>
      <c r="N30" s="5"/>
      <c r="O30" s="5"/>
      <c r="P30" s="5"/>
      <c r="Q30" s="5"/>
    </row>
    <row r="31" spans="1:17" x14ac:dyDescent="0.2">
      <c r="A31" s="174">
        <v>2013</v>
      </c>
      <c r="B31" s="280">
        <v>12.1536607792591</v>
      </c>
      <c r="C31" s="5"/>
      <c r="D31" s="5"/>
      <c r="E31" s="5"/>
      <c r="F31" s="5"/>
      <c r="G31" s="5"/>
      <c r="H31" s="5"/>
      <c r="I31" s="5"/>
      <c r="J31" s="5"/>
      <c r="K31" s="5"/>
      <c r="L31" s="5"/>
      <c r="M31" s="5"/>
      <c r="N31" s="5"/>
      <c r="O31" s="5"/>
      <c r="P31" s="5"/>
      <c r="Q31" s="5"/>
    </row>
    <row r="32" spans="1:17" x14ac:dyDescent="0.2">
      <c r="A32" s="174">
        <v>2014</v>
      </c>
      <c r="B32" s="280">
        <v>11.218748467591601</v>
      </c>
      <c r="C32" s="5"/>
      <c r="D32" s="5"/>
      <c r="E32" s="5"/>
      <c r="F32" s="5"/>
      <c r="G32" s="5"/>
      <c r="H32" s="5"/>
      <c r="I32" s="5"/>
      <c r="J32" s="5"/>
      <c r="K32" s="5"/>
      <c r="L32" s="5"/>
      <c r="M32" s="5"/>
      <c r="N32" s="5"/>
      <c r="O32" s="5"/>
      <c r="P32" s="5"/>
      <c r="Q32" s="5"/>
    </row>
    <row r="33" spans="1:17" x14ac:dyDescent="0.2">
      <c r="A33" s="174">
        <v>2015</v>
      </c>
      <c r="B33" s="280">
        <v>9.8259154215823408</v>
      </c>
      <c r="C33" s="5"/>
      <c r="D33" s="5"/>
      <c r="E33" s="5"/>
      <c r="F33" s="5"/>
      <c r="G33" s="5"/>
      <c r="H33" s="5"/>
      <c r="I33" s="5"/>
      <c r="J33" s="5"/>
      <c r="K33" s="5"/>
      <c r="L33" s="5"/>
      <c r="M33" s="5"/>
      <c r="N33" s="5"/>
      <c r="O33" s="5"/>
      <c r="P33" s="5"/>
      <c r="Q33" s="5"/>
    </row>
    <row r="34" spans="1:17" x14ac:dyDescent="0.2">
      <c r="A34" s="168">
        <v>2016</v>
      </c>
      <c r="B34" s="84">
        <v>11.3562493198939</v>
      </c>
      <c r="C34" s="5"/>
      <c r="D34" s="5"/>
      <c r="E34" s="5"/>
      <c r="F34" s="5"/>
      <c r="G34" s="5"/>
      <c r="H34" s="5"/>
      <c r="I34" s="5"/>
      <c r="J34" s="5"/>
      <c r="K34" s="5"/>
      <c r="L34" s="5"/>
      <c r="M34" s="5"/>
      <c r="N34" s="5"/>
      <c r="O34" s="5"/>
      <c r="P34" s="5"/>
      <c r="Q34" s="5"/>
    </row>
    <row r="35" spans="1:17" x14ac:dyDescent="0.2">
      <c r="A35" s="5"/>
      <c r="B35" s="5"/>
      <c r="C35" s="5"/>
      <c r="D35" s="5"/>
      <c r="E35" s="5"/>
      <c r="F35" s="5"/>
      <c r="G35" s="5"/>
      <c r="H35" s="5"/>
      <c r="I35" s="5"/>
      <c r="J35" s="5"/>
      <c r="K35" s="5"/>
      <c r="L35" s="5"/>
      <c r="M35" s="5"/>
      <c r="N35" s="5"/>
      <c r="O35" s="5"/>
      <c r="P35" s="5"/>
      <c r="Q35" s="5"/>
    </row>
    <row r="36" spans="1:17" ht="16.5" x14ac:dyDescent="0.3">
      <c r="A36" s="5" t="s">
        <v>726</v>
      </c>
      <c r="B36" s="5"/>
      <c r="C36" s="5"/>
      <c r="D36" s="5"/>
      <c r="E36" s="5"/>
      <c r="F36" s="5"/>
      <c r="G36" s="5"/>
      <c r="H36" s="5"/>
      <c r="I36" s="5"/>
      <c r="J36" s="5"/>
      <c r="K36" s="5"/>
      <c r="L36" s="5"/>
      <c r="M36" s="5"/>
      <c r="N36" s="5"/>
      <c r="O36" s="5"/>
      <c r="P36" s="5"/>
      <c r="Q36" s="5"/>
    </row>
    <row r="37" spans="1:17" x14ac:dyDescent="0.2">
      <c r="A37" s="5"/>
      <c r="B37" s="5"/>
    </row>
  </sheetData>
  <hyperlinks>
    <hyperlink ref="I1" location="'A Resilient Wales'!A1" display="A Resilient Wales"/>
    <hyperlink ref="I2" location="'Contents and Links'!A1" display="Contents and Links"/>
    <hyperlink ref="A21" r:id="rId1" display="Air quality: StatsWales"/>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K20" sqref="K20"/>
    </sheetView>
  </sheetViews>
  <sheetFormatPr defaultColWidth="8.77734375" defaultRowHeight="15" x14ac:dyDescent="0.25"/>
  <cols>
    <col min="1" max="1" width="27.77734375" style="282" bestFit="1" customWidth="1"/>
    <col min="2" max="16384" width="8.77734375" style="282"/>
  </cols>
  <sheetData>
    <row r="1" spans="1:8" ht="15.75" x14ac:dyDescent="0.25">
      <c r="A1" s="281" t="s">
        <v>583</v>
      </c>
      <c r="H1" s="1" t="s">
        <v>365</v>
      </c>
    </row>
    <row r="2" spans="1:8" ht="15.75" x14ac:dyDescent="0.25">
      <c r="A2" s="283"/>
      <c r="H2" s="76" t="s">
        <v>277</v>
      </c>
    </row>
    <row r="3" spans="1:8" ht="15.75" x14ac:dyDescent="0.25">
      <c r="H3" s="2"/>
    </row>
    <row r="23" spans="1:5" x14ac:dyDescent="0.25">
      <c r="E23" s="284" t="s">
        <v>603</v>
      </c>
    </row>
    <row r="24" spans="1:5" ht="15.75" x14ac:dyDescent="0.25">
      <c r="A24" s="285" t="s">
        <v>612</v>
      </c>
    </row>
    <row r="26" spans="1:5" ht="15.75" thickBot="1" x14ac:dyDescent="0.3">
      <c r="A26" s="287" t="s">
        <v>574</v>
      </c>
      <c r="B26" s="288" t="s">
        <v>575</v>
      </c>
    </row>
    <row r="27" spans="1:5" x14ac:dyDescent="0.25">
      <c r="A27" s="289" t="s">
        <v>580</v>
      </c>
      <c r="B27" s="295">
        <v>13</v>
      </c>
    </row>
    <row r="28" spans="1:5" x14ac:dyDescent="0.25">
      <c r="A28" s="290" t="s">
        <v>576</v>
      </c>
      <c r="B28" s="297">
        <v>24</v>
      </c>
    </row>
    <row r="29" spans="1:5" x14ac:dyDescent="0.25">
      <c r="A29" s="290" t="s">
        <v>581</v>
      </c>
      <c r="B29" s="297">
        <v>30</v>
      </c>
    </row>
    <row r="30" spans="1:5" x14ac:dyDescent="0.25">
      <c r="A30" s="290" t="s">
        <v>582</v>
      </c>
      <c r="B30" s="297">
        <v>34</v>
      </c>
    </row>
    <row r="31" spans="1:5" x14ac:dyDescent="0.25">
      <c r="A31" s="290" t="s">
        <v>577</v>
      </c>
      <c r="B31" s="297">
        <v>35</v>
      </c>
    </row>
    <row r="32" spans="1:5" x14ac:dyDescent="0.25">
      <c r="A32" s="290" t="s">
        <v>578</v>
      </c>
      <c r="B32" s="297">
        <v>43</v>
      </c>
    </row>
    <row r="33" spans="1:2" x14ac:dyDescent="0.25">
      <c r="A33" s="286"/>
      <c r="B33" s="286"/>
    </row>
  </sheetData>
  <hyperlinks>
    <hyperlink ref="H1" location="'A Resilient Wales'!A1" display="A Resilient Wales"/>
    <hyperlink ref="H2" location="'Contents and Links'!A1" display="Contents and Links"/>
    <hyperlink ref="A24" r:id="rId1"/>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G23" sqref="G23"/>
    </sheetView>
  </sheetViews>
  <sheetFormatPr defaultColWidth="8.77734375" defaultRowHeight="15" x14ac:dyDescent="0.25"/>
  <cols>
    <col min="1" max="1" width="8.77734375" style="291"/>
    <col min="2" max="2" width="21.21875" style="291" bestFit="1" customWidth="1"/>
    <col min="3" max="3" width="22.21875" style="291" bestFit="1" customWidth="1"/>
    <col min="4" max="4" width="21.33203125" style="291" bestFit="1" customWidth="1"/>
    <col min="5" max="16384" width="8.77734375" style="291"/>
  </cols>
  <sheetData>
    <row r="1" spans="1:8" ht="15.75" x14ac:dyDescent="0.25">
      <c r="A1" s="281" t="s">
        <v>589</v>
      </c>
      <c r="H1" s="1" t="s">
        <v>365</v>
      </c>
    </row>
    <row r="2" spans="1:8" ht="15.75" x14ac:dyDescent="0.25">
      <c r="A2" s="281"/>
      <c r="H2" s="76" t="s">
        <v>277</v>
      </c>
    </row>
    <row r="3" spans="1:8" ht="15.75" x14ac:dyDescent="0.25">
      <c r="H3" s="2"/>
    </row>
    <row r="4" spans="1:8" x14ac:dyDescent="0.25">
      <c r="H4" s="282"/>
    </row>
    <row r="5" spans="1:8" x14ac:dyDescent="0.25">
      <c r="H5" s="282"/>
    </row>
    <row r="21" spans="1:4" x14ac:dyDescent="0.25">
      <c r="D21" s="284" t="s">
        <v>603</v>
      </c>
    </row>
    <row r="25" spans="1:4" ht="15.75" x14ac:dyDescent="0.25">
      <c r="A25" s="285" t="s">
        <v>612</v>
      </c>
    </row>
    <row r="26" spans="1:4" x14ac:dyDescent="0.25">
      <c r="D26" s="293" t="s">
        <v>295</v>
      </c>
    </row>
    <row r="27" spans="1:4" s="292" customFormat="1" ht="31.5" customHeight="1" thickBot="1" x14ac:dyDescent="0.3">
      <c r="A27" s="255" t="s">
        <v>291</v>
      </c>
      <c r="B27" s="254" t="s">
        <v>588</v>
      </c>
      <c r="C27" s="254" t="s">
        <v>587</v>
      </c>
      <c r="D27" s="254" t="s">
        <v>586</v>
      </c>
    </row>
    <row r="28" spans="1:4" x14ac:dyDescent="0.25">
      <c r="A28" s="289" t="s">
        <v>373</v>
      </c>
      <c r="B28" s="294">
        <v>45</v>
      </c>
      <c r="C28" s="294">
        <v>54</v>
      </c>
      <c r="D28" s="295">
        <v>36</v>
      </c>
    </row>
    <row r="29" spans="1:4" x14ac:dyDescent="0.25">
      <c r="A29" s="290" t="s">
        <v>374</v>
      </c>
      <c r="B29" s="296">
        <v>42</v>
      </c>
      <c r="C29" s="296">
        <v>56.000000000000007</v>
      </c>
      <c r="D29" s="297">
        <v>39</v>
      </c>
    </row>
    <row r="30" spans="1:4" x14ac:dyDescent="0.25">
      <c r="A30" s="290" t="s">
        <v>375</v>
      </c>
      <c r="B30" s="296">
        <v>28.999999999999996</v>
      </c>
      <c r="C30" s="296">
        <v>42</v>
      </c>
      <c r="D30" s="297">
        <v>51</v>
      </c>
    </row>
    <row r="31" spans="1:4" x14ac:dyDescent="0.25">
      <c r="A31" s="290" t="s">
        <v>376</v>
      </c>
      <c r="B31" s="296">
        <v>32</v>
      </c>
      <c r="C31" s="296">
        <v>38</v>
      </c>
      <c r="D31" s="297">
        <v>49</v>
      </c>
    </row>
    <row r="32" spans="1:4" x14ac:dyDescent="0.25">
      <c r="A32" s="290" t="s">
        <v>377</v>
      </c>
      <c r="B32" s="296">
        <v>28.000000000000004</v>
      </c>
      <c r="C32" s="296">
        <v>25</v>
      </c>
      <c r="D32" s="297">
        <v>63</v>
      </c>
    </row>
    <row r="33" spans="1:4" x14ac:dyDescent="0.25">
      <c r="A33" s="290" t="s">
        <v>579</v>
      </c>
      <c r="B33" s="296">
        <v>36</v>
      </c>
      <c r="C33" s="296">
        <v>47</v>
      </c>
      <c r="D33" s="297">
        <v>45</v>
      </c>
    </row>
    <row r="34" spans="1:4" x14ac:dyDescent="0.25">
      <c r="A34" s="286"/>
      <c r="B34" s="286"/>
      <c r="C34" s="286"/>
      <c r="D34" s="286"/>
    </row>
  </sheetData>
  <hyperlinks>
    <hyperlink ref="H1" location="'A Resilient Wales'!A1" display="A Resilient Wales"/>
    <hyperlink ref="H2" location="'Contents and Links'!A1" display="Contents and Links"/>
    <hyperlink ref="A25" r:id="rId1"/>
  </hyperlinks>
  <pageMargins left="0.7" right="0.7" top="0.75" bottom="0.75" header="0.3" footer="0.3"/>
  <pageSetup paperSize="9" orientation="portrait" horizontalDpi="300" verticalDpi="3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F37" sqref="F37:F38"/>
    </sheetView>
  </sheetViews>
  <sheetFormatPr defaultColWidth="8.88671875" defaultRowHeight="15" x14ac:dyDescent="0.25"/>
  <cols>
    <col min="1" max="1" width="9.33203125" style="133" customWidth="1"/>
    <col min="2" max="2" width="16.5546875" style="133" customWidth="1"/>
    <col min="3" max="8" width="8.5546875" style="133" customWidth="1"/>
    <col min="9" max="9" width="16.5546875" style="133" customWidth="1"/>
    <col min="10" max="22" width="8.5546875" style="133" customWidth="1"/>
    <col min="23" max="16384" width="8.88671875" style="133"/>
  </cols>
  <sheetData>
    <row r="1" spans="1:9" ht="15.75" x14ac:dyDescent="0.25">
      <c r="A1" s="132" t="s">
        <v>584</v>
      </c>
      <c r="B1" s="138"/>
      <c r="C1" s="138"/>
      <c r="D1" s="139"/>
      <c r="E1" s="138"/>
      <c r="F1" s="138"/>
      <c r="I1" s="1" t="s">
        <v>365</v>
      </c>
    </row>
    <row r="2" spans="1:9" ht="15.75" x14ac:dyDescent="0.25">
      <c r="A2" s="138"/>
      <c r="B2" s="138"/>
      <c r="C2" s="138"/>
      <c r="D2" s="139"/>
      <c r="E2" s="138"/>
      <c r="F2" s="138"/>
      <c r="I2" s="76" t="s">
        <v>277</v>
      </c>
    </row>
    <row r="3" spans="1:9" x14ac:dyDescent="0.25">
      <c r="D3" s="134"/>
    </row>
    <row r="4" spans="1:9" x14ac:dyDescent="0.25">
      <c r="D4" s="134"/>
    </row>
    <row r="5" spans="1:9" x14ac:dyDescent="0.25">
      <c r="D5" s="134"/>
    </row>
    <row r="6" spans="1:9" x14ac:dyDescent="0.25">
      <c r="D6" s="134"/>
    </row>
    <row r="7" spans="1:9" x14ac:dyDescent="0.25">
      <c r="D7" s="134"/>
    </row>
    <row r="8" spans="1:9" x14ac:dyDescent="0.25">
      <c r="D8" s="134"/>
    </row>
    <row r="9" spans="1:9" x14ac:dyDescent="0.25">
      <c r="D9" s="134"/>
    </row>
    <row r="10" spans="1:9" x14ac:dyDescent="0.25">
      <c r="D10" s="134"/>
    </row>
    <row r="11" spans="1:9" x14ac:dyDescent="0.25">
      <c r="D11" s="134"/>
    </row>
    <row r="12" spans="1:9" x14ac:dyDescent="0.25">
      <c r="D12" s="134"/>
    </row>
    <row r="13" spans="1:9" x14ac:dyDescent="0.25">
      <c r="D13" s="134"/>
    </row>
    <row r="14" spans="1:9" x14ac:dyDescent="0.25">
      <c r="D14" s="134"/>
    </row>
    <row r="15" spans="1:9" x14ac:dyDescent="0.25">
      <c r="D15" s="134"/>
    </row>
    <row r="16" spans="1:9" x14ac:dyDescent="0.25">
      <c r="D16" s="134"/>
    </row>
    <row r="17" spans="1:5" x14ac:dyDescent="0.25">
      <c r="D17" s="134"/>
    </row>
    <row r="18" spans="1:5" x14ac:dyDescent="0.25">
      <c r="D18" s="134"/>
    </row>
    <row r="19" spans="1:5" x14ac:dyDescent="0.25">
      <c r="D19" s="134"/>
    </row>
    <row r="20" spans="1:5" x14ac:dyDescent="0.25">
      <c r="D20" s="134"/>
    </row>
    <row r="21" spans="1:5" x14ac:dyDescent="0.25">
      <c r="A21" s="54" t="s">
        <v>448</v>
      </c>
      <c r="D21" s="134"/>
    </row>
    <row r="22" spans="1:5" x14ac:dyDescent="0.25">
      <c r="A22" s="5" t="s">
        <v>45</v>
      </c>
      <c r="B22" s="5"/>
      <c r="D22" s="134"/>
    </row>
    <row r="23" spans="1:5" x14ac:dyDescent="0.25">
      <c r="A23" s="5" t="s">
        <v>36</v>
      </c>
      <c r="B23" s="5"/>
      <c r="D23" s="134"/>
    </row>
    <row r="24" spans="1:5" ht="26.25" thickBot="1" x14ac:dyDescent="0.3">
      <c r="A24" s="176" t="s">
        <v>47</v>
      </c>
      <c r="B24" s="177" t="s">
        <v>436</v>
      </c>
      <c r="C24" s="134"/>
      <c r="D24" s="134"/>
    </row>
    <row r="25" spans="1:5" ht="15.75" x14ac:dyDescent="0.25">
      <c r="A25" s="136" t="s">
        <v>437</v>
      </c>
      <c r="B25" s="137">
        <v>55578.965907999998</v>
      </c>
      <c r="C25" s="135"/>
      <c r="D25"/>
      <c r="E25"/>
    </row>
    <row r="26" spans="1:5" ht="15.75" x14ac:dyDescent="0.25">
      <c r="A26" s="136">
        <v>1990</v>
      </c>
      <c r="B26" s="137">
        <v>55706.884626999999</v>
      </c>
      <c r="C26" s="135"/>
      <c r="D26"/>
      <c r="E26"/>
    </row>
    <row r="27" spans="1:5" ht="15.75" x14ac:dyDescent="0.25">
      <c r="A27" s="136">
        <v>1995</v>
      </c>
      <c r="B27" s="137">
        <v>51847.205959999999</v>
      </c>
      <c r="C27" s="135"/>
      <c r="D27"/>
      <c r="E27"/>
    </row>
    <row r="28" spans="1:5" ht="15.75" x14ac:dyDescent="0.25">
      <c r="A28" s="136">
        <v>1998</v>
      </c>
      <c r="B28" s="137">
        <v>53395.207184999999</v>
      </c>
      <c r="C28" s="135"/>
      <c r="D28"/>
      <c r="E28"/>
    </row>
    <row r="29" spans="1:5" ht="15.75" x14ac:dyDescent="0.25">
      <c r="A29" s="136">
        <v>1999</v>
      </c>
      <c r="B29" s="137">
        <v>55260.107662000002</v>
      </c>
      <c r="C29" s="135"/>
      <c r="D29"/>
      <c r="E29"/>
    </row>
    <row r="30" spans="1:5" ht="15.75" x14ac:dyDescent="0.25">
      <c r="A30" s="136">
        <v>2000</v>
      </c>
      <c r="B30" s="137">
        <v>57308.336213000002</v>
      </c>
      <c r="C30" s="135"/>
      <c r="D30"/>
      <c r="E30"/>
    </row>
    <row r="31" spans="1:5" ht="15.75" x14ac:dyDescent="0.25">
      <c r="A31" s="136">
        <v>2001</v>
      </c>
      <c r="B31" s="137">
        <v>53848.178504000003</v>
      </c>
      <c r="C31" s="135"/>
      <c r="D31"/>
      <c r="E31"/>
    </row>
    <row r="32" spans="1:5" ht="15.75" x14ac:dyDescent="0.25">
      <c r="A32" s="136">
        <v>2002</v>
      </c>
      <c r="B32" s="137">
        <v>47157.687381000003</v>
      </c>
      <c r="C32" s="135"/>
      <c r="D32"/>
      <c r="E32"/>
    </row>
    <row r="33" spans="1:5" ht="15.75" x14ac:dyDescent="0.25">
      <c r="A33" s="136">
        <v>2003</v>
      </c>
      <c r="B33" s="137">
        <v>48389.731603</v>
      </c>
      <c r="C33" s="135"/>
      <c r="D33"/>
      <c r="E33"/>
    </row>
    <row r="34" spans="1:5" ht="15.75" x14ac:dyDescent="0.25">
      <c r="A34" s="136">
        <v>2004</v>
      </c>
      <c r="B34" s="137">
        <v>52091.475686999998</v>
      </c>
      <c r="C34" s="135"/>
      <c r="D34"/>
      <c r="E34"/>
    </row>
    <row r="35" spans="1:5" ht="15.75" x14ac:dyDescent="0.25">
      <c r="A35" s="136">
        <v>2005</v>
      </c>
      <c r="B35" s="137">
        <v>50409.903136000001</v>
      </c>
      <c r="C35" s="135"/>
      <c r="D35"/>
      <c r="E35"/>
    </row>
    <row r="36" spans="1:5" ht="15.75" x14ac:dyDescent="0.25">
      <c r="A36" s="136">
        <v>2006</v>
      </c>
      <c r="B36" s="137">
        <v>51344.602187999997</v>
      </c>
      <c r="C36" s="135"/>
      <c r="D36"/>
      <c r="E36"/>
    </row>
    <row r="37" spans="1:5" ht="15.75" x14ac:dyDescent="0.25">
      <c r="A37" s="136">
        <v>2007</v>
      </c>
      <c r="B37" s="137">
        <v>48587.398165999999</v>
      </c>
      <c r="C37" s="135"/>
      <c r="D37"/>
      <c r="E37"/>
    </row>
    <row r="38" spans="1:5" ht="15.75" x14ac:dyDescent="0.25">
      <c r="A38" s="136">
        <v>2008</v>
      </c>
      <c r="B38" s="137">
        <v>49971.189698000002</v>
      </c>
      <c r="C38" s="135"/>
      <c r="D38"/>
      <c r="E38"/>
    </row>
    <row r="39" spans="1:5" ht="15.75" x14ac:dyDescent="0.25">
      <c r="A39" s="136">
        <v>2009</v>
      </c>
      <c r="B39" s="137">
        <v>43397.852370000001</v>
      </c>
      <c r="C39" s="135"/>
      <c r="D39"/>
      <c r="E39"/>
    </row>
    <row r="40" spans="1:5" ht="15.75" x14ac:dyDescent="0.25">
      <c r="A40" s="136">
        <v>2010</v>
      </c>
      <c r="B40" s="137">
        <v>46680.285813000002</v>
      </c>
      <c r="C40" s="135"/>
      <c r="D40"/>
      <c r="E40"/>
    </row>
    <row r="41" spans="1:5" ht="15.75" x14ac:dyDescent="0.25">
      <c r="A41" s="136">
        <v>2011</v>
      </c>
      <c r="B41" s="137">
        <v>43333.929115999999</v>
      </c>
      <c r="C41" s="135"/>
      <c r="D41"/>
      <c r="E41"/>
    </row>
    <row r="42" spans="1:5" ht="15.75" x14ac:dyDescent="0.25">
      <c r="A42" s="136">
        <v>2012</v>
      </c>
      <c r="B42" s="137">
        <v>45343.773552999999</v>
      </c>
      <c r="C42" s="135"/>
      <c r="D42"/>
      <c r="E42"/>
    </row>
    <row r="43" spans="1:5" ht="15.75" x14ac:dyDescent="0.25">
      <c r="A43" s="136">
        <v>2013</v>
      </c>
      <c r="B43" s="137">
        <v>50405.614785999998</v>
      </c>
      <c r="C43" s="135"/>
      <c r="D43"/>
      <c r="E43"/>
    </row>
    <row r="44" spans="1:5" ht="15.75" x14ac:dyDescent="0.25">
      <c r="A44" s="136">
        <v>2014</v>
      </c>
      <c r="B44" s="137">
        <v>46026.936870999998</v>
      </c>
      <c r="C44" s="135"/>
      <c r="D44"/>
      <c r="E44"/>
    </row>
    <row r="45" spans="1:5" ht="15.75" x14ac:dyDescent="0.25">
      <c r="A45" s="136">
        <v>2015</v>
      </c>
      <c r="B45" s="137">
        <v>45604.057714000002</v>
      </c>
      <c r="C45" s="135"/>
      <c r="D45"/>
      <c r="E45"/>
    </row>
    <row r="46" spans="1:5" ht="15.75" x14ac:dyDescent="0.25">
      <c r="A46" s="140" t="s">
        <v>468</v>
      </c>
      <c r="B46" s="141">
        <v>47787.628252000002</v>
      </c>
      <c r="C46" s="135"/>
      <c r="D46"/>
      <c r="E46"/>
    </row>
    <row r="47" spans="1:5" x14ac:dyDescent="0.25">
      <c r="C47" s="135"/>
    </row>
    <row r="48" spans="1:5" x14ac:dyDescent="0.25">
      <c r="A48" s="134" t="s">
        <v>470</v>
      </c>
    </row>
  </sheetData>
  <hyperlinks>
    <hyperlink ref="I1" location="'A Resilient Wales'!A1" display="A Resilient Wales"/>
    <hyperlink ref="I2" location="'Contents and Links'!A1" display="Contents and Links"/>
    <hyperlink ref="A21" r:id="rId1" display="Greenhouse Gas: StatsWales"/>
  </hyperlinks>
  <pageMargins left="0.7" right="0.7" top="0.75" bottom="0.75" header="0.3" footer="0.3"/>
  <pageSetup paperSize="9" orientation="portrait" horizontalDpi="300" verticalDpi="3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75" x14ac:dyDescent="0.25"/>
  <cols>
    <col min="1" max="1" width="30.21875" customWidth="1"/>
    <col min="2" max="2" width="48.77734375" style="80" bestFit="1" customWidth="1"/>
    <col min="3" max="3" width="20.77734375" bestFit="1" customWidth="1"/>
    <col min="4" max="4" width="44.88671875" bestFit="1" customWidth="1"/>
    <col min="10" max="10" width="16.109375" bestFit="1" customWidth="1"/>
    <col min="14" max="14" width="16.6640625" customWidth="1"/>
  </cols>
  <sheetData>
    <row r="1" spans="1:14" ht="19.5" customHeight="1" x14ac:dyDescent="0.3">
      <c r="A1" s="148" t="s">
        <v>585</v>
      </c>
      <c r="B1" s="149"/>
      <c r="C1" s="150"/>
      <c r="D1" s="150"/>
      <c r="E1" s="150"/>
      <c r="F1" s="150"/>
      <c r="G1" s="150"/>
      <c r="H1" s="11"/>
      <c r="J1" s="1" t="s">
        <v>365</v>
      </c>
    </row>
    <row r="2" spans="1:14" x14ac:dyDescent="0.25">
      <c r="A2" s="11"/>
      <c r="C2" s="179"/>
      <c r="D2" s="11"/>
      <c r="E2" s="11"/>
      <c r="F2" s="11"/>
      <c r="G2" s="11"/>
      <c r="H2" s="11"/>
      <c r="J2" s="76" t="s">
        <v>277</v>
      </c>
    </row>
    <row r="3" spans="1:14" x14ac:dyDescent="0.25">
      <c r="N3" s="77"/>
    </row>
    <row r="18" spans="1:15" ht="15" x14ac:dyDescent="0.2">
      <c r="A18" s="246" t="s">
        <v>599</v>
      </c>
      <c r="B18" s="39"/>
    </row>
    <row r="19" spans="1:15" x14ac:dyDescent="0.25">
      <c r="C19" s="5"/>
      <c r="D19" s="5"/>
      <c r="E19" s="5"/>
      <c r="F19" s="5"/>
      <c r="G19" s="5"/>
      <c r="H19" s="5"/>
      <c r="I19" s="5"/>
      <c r="J19" s="5"/>
      <c r="K19" s="5"/>
      <c r="L19" s="82"/>
      <c r="M19" s="82"/>
      <c r="N19" s="82"/>
      <c r="O19" s="82"/>
    </row>
    <row r="20" spans="1:15" ht="15" x14ac:dyDescent="0.2">
      <c r="A20" s="5" t="s">
        <v>45</v>
      </c>
      <c r="B20" s="2"/>
      <c r="C20" s="5"/>
      <c r="D20" s="5"/>
      <c r="E20" s="5"/>
      <c r="F20" s="5"/>
      <c r="G20" s="5"/>
      <c r="H20" s="5"/>
      <c r="I20" s="5"/>
      <c r="J20" s="5"/>
      <c r="K20" s="5"/>
      <c r="L20" s="82"/>
      <c r="M20" s="82"/>
      <c r="N20" s="82"/>
      <c r="O20" s="82"/>
    </row>
    <row r="21" spans="1:15" ht="15" x14ac:dyDescent="0.2">
      <c r="A21" s="5" t="s">
        <v>36</v>
      </c>
      <c r="B21" s="2"/>
      <c r="C21" s="5"/>
      <c r="D21" s="5"/>
      <c r="E21" s="5"/>
      <c r="F21" s="5"/>
      <c r="G21" s="5"/>
      <c r="H21" s="5"/>
      <c r="I21" s="5"/>
      <c r="J21" s="5"/>
      <c r="K21" s="5"/>
      <c r="L21" s="82"/>
      <c r="M21" s="82"/>
      <c r="N21" s="82"/>
      <c r="O21" s="82"/>
    </row>
    <row r="22" spans="1:15" thickBot="1" x14ac:dyDescent="0.25">
      <c r="A22" s="167" t="s">
        <v>47</v>
      </c>
      <c r="B22" s="36" t="s">
        <v>598</v>
      </c>
      <c r="C22" s="5"/>
      <c r="D22" s="5"/>
      <c r="E22" s="5"/>
      <c r="F22" s="5"/>
      <c r="G22" s="5"/>
      <c r="H22" s="5"/>
      <c r="I22" s="5"/>
      <c r="K22" s="83"/>
      <c r="L22" s="82"/>
      <c r="M22" s="82"/>
      <c r="N22" s="82"/>
      <c r="O22" s="82"/>
    </row>
    <row r="23" spans="1:15" ht="15" x14ac:dyDescent="0.2">
      <c r="A23" s="6">
        <v>2006</v>
      </c>
      <c r="B23" s="242">
        <v>10.432756633077886</v>
      </c>
      <c r="C23" s="243"/>
      <c r="D23" s="5"/>
      <c r="E23" s="5"/>
      <c r="F23" s="5"/>
      <c r="G23" s="5"/>
      <c r="H23" s="5"/>
      <c r="I23" s="5"/>
      <c r="K23" s="83"/>
      <c r="L23" s="82"/>
      <c r="M23" s="82"/>
      <c r="N23" s="82"/>
      <c r="O23" s="82"/>
    </row>
    <row r="24" spans="1:15" ht="15" x14ac:dyDescent="0.2">
      <c r="A24" s="6">
        <v>2007</v>
      </c>
      <c r="B24" s="242">
        <v>11.190461380095011</v>
      </c>
      <c r="C24" s="244"/>
      <c r="D24" s="5"/>
      <c r="E24" s="34"/>
      <c r="F24" s="34"/>
      <c r="G24" s="34"/>
      <c r="H24" s="5"/>
      <c r="I24" s="5"/>
      <c r="K24" s="83"/>
      <c r="L24" s="82"/>
      <c r="M24" s="82"/>
      <c r="N24" s="82"/>
      <c r="O24" s="82"/>
    </row>
    <row r="25" spans="1:15" ht="15" x14ac:dyDescent="0.2">
      <c r="A25" s="6">
        <v>2008</v>
      </c>
      <c r="B25" s="242">
        <v>12.226976251506638</v>
      </c>
      <c r="C25" s="244"/>
      <c r="D25" s="5"/>
      <c r="E25" s="34"/>
      <c r="F25" s="34"/>
      <c r="G25" s="34"/>
      <c r="H25" s="5"/>
      <c r="I25" s="5"/>
      <c r="K25" s="83"/>
      <c r="L25" s="82"/>
      <c r="M25" s="82"/>
      <c r="N25" s="82"/>
      <c r="O25" s="82"/>
    </row>
    <row r="26" spans="1:15" ht="15" x14ac:dyDescent="0.2">
      <c r="A26" s="6">
        <v>2009</v>
      </c>
      <c r="B26" s="242">
        <v>15.729613790730673</v>
      </c>
      <c r="C26" s="245"/>
      <c r="D26" s="5"/>
      <c r="E26" s="34"/>
      <c r="F26" s="34"/>
      <c r="G26" s="34"/>
      <c r="H26" s="5"/>
      <c r="I26" s="5"/>
      <c r="J26" s="5"/>
      <c r="K26" s="5"/>
      <c r="L26" s="82"/>
      <c r="M26" s="82"/>
      <c r="N26" s="82"/>
      <c r="O26" s="82"/>
    </row>
    <row r="27" spans="1:15" ht="15" x14ac:dyDescent="0.2">
      <c r="A27" s="6">
        <v>2010</v>
      </c>
      <c r="B27" s="243">
        <v>15.980882517406233</v>
      </c>
      <c r="C27" s="245"/>
      <c r="D27" s="5"/>
      <c r="E27" s="34"/>
      <c r="F27" s="34"/>
      <c r="G27" s="34"/>
      <c r="H27" s="5"/>
      <c r="I27" s="5"/>
      <c r="J27" s="5"/>
      <c r="K27" s="5"/>
      <c r="L27" s="82"/>
      <c r="M27" s="82"/>
      <c r="N27" s="82"/>
      <c r="O27" s="82"/>
    </row>
    <row r="28" spans="1:15" ht="15" x14ac:dyDescent="0.2">
      <c r="A28" s="6">
        <v>2011</v>
      </c>
      <c r="B28" s="243">
        <v>17.652360690440862</v>
      </c>
      <c r="C28" s="245"/>
      <c r="D28" s="5"/>
      <c r="E28" s="34"/>
      <c r="F28" s="34"/>
      <c r="G28" s="34"/>
      <c r="H28" s="5"/>
      <c r="I28" s="5"/>
      <c r="J28" s="5"/>
      <c r="K28" s="5"/>
      <c r="L28" s="82"/>
      <c r="M28" s="82"/>
      <c r="N28" s="82"/>
      <c r="O28" s="82"/>
    </row>
    <row r="29" spans="1:15" ht="15" x14ac:dyDescent="0.2">
      <c r="A29" s="6">
        <v>2012</v>
      </c>
      <c r="B29" s="243">
        <v>19.222082364446909</v>
      </c>
      <c r="C29" s="245"/>
      <c r="D29" s="5"/>
      <c r="E29" s="34"/>
      <c r="F29" s="34"/>
      <c r="G29" s="34"/>
      <c r="H29" s="5"/>
      <c r="I29" s="5"/>
      <c r="J29" s="5"/>
      <c r="K29" s="5"/>
      <c r="L29" s="82"/>
      <c r="M29" s="82"/>
      <c r="N29" s="82"/>
      <c r="O29" s="82"/>
    </row>
    <row r="30" spans="1:15" ht="15" x14ac:dyDescent="0.2">
      <c r="A30" s="6">
        <v>2013</v>
      </c>
      <c r="B30" s="243">
        <v>20.51581161847194</v>
      </c>
      <c r="C30" s="245"/>
      <c r="D30" s="5"/>
      <c r="E30" s="34"/>
      <c r="F30" s="34"/>
      <c r="G30" s="34"/>
      <c r="H30" s="5"/>
      <c r="I30" s="5"/>
      <c r="J30" s="5"/>
      <c r="K30" s="5"/>
      <c r="L30" s="82"/>
      <c r="M30" s="82"/>
      <c r="N30" s="82"/>
      <c r="O30" s="82"/>
    </row>
    <row r="31" spans="1:15" ht="15" x14ac:dyDescent="0.2">
      <c r="A31" s="6">
        <v>2014</v>
      </c>
      <c r="B31" s="243">
        <v>32.317104948606087</v>
      </c>
      <c r="C31" s="243"/>
      <c r="D31" s="5"/>
      <c r="E31" s="5"/>
      <c r="F31" s="5"/>
      <c r="G31" s="5"/>
      <c r="H31" s="5"/>
      <c r="I31" s="5"/>
      <c r="J31" s="5"/>
      <c r="K31" s="5"/>
      <c r="L31" s="82"/>
      <c r="M31" s="82"/>
      <c r="N31" s="82"/>
      <c r="O31" s="82"/>
    </row>
    <row r="32" spans="1:15" ht="15" x14ac:dyDescent="0.2">
      <c r="A32" s="6">
        <v>2015</v>
      </c>
      <c r="B32" s="243">
        <v>36.650993077124866</v>
      </c>
      <c r="C32" s="243"/>
      <c r="D32" s="5"/>
      <c r="E32" s="5"/>
      <c r="F32" s="5"/>
      <c r="G32" s="5"/>
      <c r="H32" s="5"/>
      <c r="I32" s="5"/>
      <c r="J32" s="5"/>
      <c r="K32" s="5"/>
      <c r="L32" s="82"/>
      <c r="M32" s="82"/>
      <c r="N32" s="82"/>
      <c r="O32" s="82"/>
    </row>
    <row r="33" spans="1:15" ht="15" x14ac:dyDescent="0.2">
      <c r="A33" s="6">
        <v>2016</v>
      </c>
      <c r="B33" s="243">
        <v>42.808776287886353</v>
      </c>
      <c r="C33" s="243"/>
      <c r="D33" s="5"/>
      <c r="E33" s="5"/>
      <c r="F33" s="5"/>
      <c r="G33" s="5"/>
      <c r="H33" s="5"/>
      <c r="I33" s="5"/>
      <c r="J33" s="5"/>
      <c r="K33" s="5"/>
      <c r="L33" s="82"/>
      <c r="M33" s="82"/>
      <c r="N33" s="82"/>
      <c r="O33" s="82"/>
    </row>
    <row r="34" spans="1:15" ht="15" x14ac:dyDescent="0.2">
      <c r="A34" s="5"/>
      <c r="B34" s="5"/>
      <c r="C34" s="5"/>
      <c r="D34" s="5"/>
      <c r="E34" s="5"/>
      <c r="F34" s="5"/>
      <c r="G34" s="5"/>
      <c r="H34" s="82"/>
      <c r="I34" s="82"/>
      <c r="J34" s="82"/>
      <c r="K34" s="82"/>
    </row>
    <row r="35" spans="1:15" ht="15" x14ac:dyDescent="0.2">
      <c r="A35" s="2"/>
      <c r="B35" s="2"/>
      <c r="C35" s="2"/>
      <c r="D35" s="2"/>
      <c r="E35" s="2"/>
      <c r="F35" s="2"/>
      <c r="G35" s="2"/>
    </row>
    <row r="36" spans="1:15" ht="15" x14ac:dyDescent="0.2">
      <c r="A36" s="2"/>
      <c r="B36" s="2"/>
      <c r="C36" s="2"/>
      <c r="D36" s="2"/>
      <c r="E36" s="2"/>
      <c r="F36" s="2"/>
      <c r="G36" s="2"/>
    </row>
    <row r="37" spans="1:15" ht="15" x14ac:dyDescent="0.2">
      <c r="B37"/>
    </row>
    <row r="38" spans="1:15" ht="15" x14ac:dyDescent="0.2">
      <c r="B38"/>
    </row>
    <row r="39" spans="1:15" ht="15" x14ac:dyDescent="0.2">
      <c r="B39"/>
    </row>
    <row r="40" spans="1:15" ht="15" x14ac:dyDescent="0.2">
      <c r="B40"/>
    </row>
    <row r="41" spans="1:15" ht="15" x14ac:dyDescent="0.2">
      <c r="B41"/>
    </row>
  </sheetData>
  <hyperlinks>
    <hyperlink ref="J1" location="'A Resilient Wales'!A1" display="A Resilient Wales"/>
    <hyperlink ref="J2" location="'Contents and Links'!A1" display="Contents and Links"/>
    <hyperlink ref="A18" r:id="rId1"/>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election activeCell="L25" sqref="L25"/>
    </sheetView>
  </sheetViews>
  <sheetFormatPr defaultRowHeight="15" x14ac:dyDescent="0.2"/>
  <cols>
    <col min="16" max="16" width="15.44140625" customWidth="1"/>
  </cols>
  <sheetData>
    <row r="1" spans="1:14" ht="15.75" x14ac:dyDescent="0.25">
      <c r="A1" s="148" t="s">
        <v>613</v>
      </c>
      <c r="B1" s="15"/>
      <c r="C1" s="15"/>
      <c r="D1" s="15"/>
      <c r="E1" s="15"/>
      <c r="F1" s="15"/>
      <c r="G1" s="15"/>
      <c r="H1" s="15"/>
      <c r="I1" s="15"/>
      <c r="J1" s="15"/>
      <c r="K1" s="15"/>
      <c r="L1" s="15"/>
      <c r="M1" s="15"/>
      <c r="N1" s="150"/>
    </row>
    <row r="2" spans="1:14" x14ac:dyDescent="0.2">
      <c r="A2" s="2"/>
      <c r="B2" s="2"/>
      <c r="C2" s="2"/>
      <c r="D2" s="2"/>
      <c r="E2" s="2"/>
      <c r="F2" s="2"/>
      <c r="G2" s="2"/>
      <c r="H2" s="2"/>
      <c r="I2" s="2"/>
      <c r="J2" s="2"/>
      <c r="K2" s="2"/>
      <c r="L2" s="2"/>
      <c r="M2" s="2"/>
    </row>
    <row r="3" spans="1:14" x14ac:dyDescent="0.2">
      <c r="A3" s="2"/>
      <c r="B3" s="2"/>
      <c r="C3" s="2"/>
      <c r="D3" s="2"/>
      <c r="E3" s="2"/>
      <c r="F3" s="2"/>
      <c r="G3" s="2"/>
      <c r="H3" s="1" t="s">
        <v>365</v>
      </c>
      <c r="J3" s="2"/>
      <c r="K3" s="2"/>
      <c r="L3" s="2"/>
      <c r="M3" s="2"/>
    </row>
    <row r="4" spans="1:14" x14ac:dyDescent="0.2">
      <c r="A4" s="2"/>
      <c r="B4" s="2"/>
      <c r="C4" s="2"/>
      <c r="D4" s="2"/>
      <c r="E4" s="2"/>
      <c r="F4" s="2"/>
      <c r="G4" s="2"/>
      <c r="H4" s="76" t="s">
        <v>277</v>
      </c>
      <c r="J4" s="2"/>
      <c r="K4" s="2"/>
      <c r="L4" s="2"/>
      <c r="M4" s="2"/>
    </row>
    <row r="5" spans="1:14" x14ac:dyDescent="0.2">
      <c r="A5" s="2"/>
      <c r="B5" s="2"/>
      <c r="C5" s="2"/>
      <c r="D5" s="2"/>
      <c r="E5" s="2"/>
      <c r="F5" s="2"/>
      <c r="G5" s="2"/>
      <c r="H5" s="2"/>
      <c r="I5" s="2"/>
      <c r="J5" s="2"/>
      <c r="K5" s="2"/>
      <c r="L5" s="2"/>
      <c r="M5" s="2"/>
    </row>
    <row r="6" spans="1:14" x14ac:dyDescent="0.2">
      <c r="A6" s="2"/>
      <c r="B6" s="2"/>
      <c r="C6" s="2"/>
      <c r="D6" s="2"/>
      <c r="E6" s="2"/>
      <c r="F6" s="2"/>
      <c r="G6" s="2"/>
      <c r="H6" s="2"/>
      <c r="I6" s="2"/>
      <c r="J6" s="2"/>
      <c r="K6" s="2"/>
      <c r="L6" s="2"/>
      <c r="M6" s="2"/>
    </row>
    <row r="7" spans="1:14" x14ac:dyDescent="0.2">
      <c r="A7" s="2"/>
      <c r="B7" s="2"/>
      <c r="C7" s="2"/>
      <c r="D7" s="2"/>
      <c r="E7" s="2"/>
      <c r="F7" s="2"/>
      <c r="G7" s="2"/>
      <c r="H7" s="2"/>
      <c r="I7" s="2"/>
      <c r="J7" s="2"/>
      <c r="K7" s="2"/>
      <c r="L7" s="2"/>
      <c r="M7" s="2"/>
    </row>
    <row r="8" spans="1:14" x14ac:dyDescent="0.2">
      <c r="A8" s="2"/>
      <c r="B8" s="2"/>
      <c r="C8" s="2"/>
      <c r="D8" s="2"/>
      <c r="E8" s="2"/>
      <c r="F8" s="2"/>
      <c r="G8" s="2"/>
      <c r="H8" s="2"/>
      <c r="I8" s="2"/>
      <c r="J8" s="2"/>
      <c r="K8" s="2"/>
      <c r="L8" s="2"/>
      <c r="M8" s="2"/>
    </row>
    <row r="9" spans="1:14" x14ac:dyDescent="0.2">
      <c r="A9" s="2"/>
      <c r="B9" s="2"/>
      <c r="C9" s="2"/>
      <c r="D9" s="2"/>
      <c r="E9" s="2"/>
      <c r="F9" s="2"/>
      <c r="G9" s="2"/>
      <c r="H9" s="2"/>
      <c r="I9" s="2"/>
      <c r="J9" s="2"/>
      <c r="K9" s="2"/>
      <c r="L9" s="2"/>
      <c r="M9" s="2"/>
    </row>
    <row r="10" spans="1:14" x14ac:dyDescent="0.2">
      <c r="A10" s="2"/>
      <c r="B10" s="2"/>
      <c r="C10" s="2"/>
      <c r="D10" s="2"/>
      <c r="E10" s="2"/>
      <c r="F10" s="2"/>
      <c r="G10" s="2"/>
      <c r="H10" s="2"/>
      <c r="I10" s="2"/>
      <c r="J10" s="2"/>
      <c r="K10" s="2"/>
      <c r="L10" s="2"/>
      <c r="M10" s="2"/>
    </row>
    <row r="11" spans="1:14" x14ac:dyDescent="0.2">
      <c r="A11" s="2"/>
      <c r="B11" s="2"/>
      <c r="C11" s="2"/>
      <c r="D11" s="2"/>
      <c r="E11" s="2"/>
      <c r="F11" s="2"/>
      <c r="G11" s="2"/>
      <c r="H11" s="2"/>
      <c r="I11" s="2"/>
      <c r="J11" s="2"/>
      <c r="K11" s="2"/>
      <c r="L11" s="2"/>
      <c r="M11" s="2"/>
    </row>
    <row r="12" spans="1:14" x14ac:dyDescent="0.2">
      <c r="A12" s="2"/>
      <c r="B12" s="2"/>
      <c r="C12" s="2"/>
      <c r="D12" s="2"/>
      <c r="E12" s="2"/>
      <c r="F12" s="2"/>
      <c r="G12" s="2"/>
      <c r="H12" s="2"/>
      <c r="I12" s="2"/>
      <c r="J12" s="2"/>
      <c r="K12" s="2"/>
      <c r="L12" s="2"/>
      <c r="M12" s="2"/>
    </row>
    <row r="13" spans="1:14" x14ac:dyDescent="0.2">
      <c r="A13" s="2"/>
      <c r="B13" s="2"/>
      <c r="C13" s="2"/>
      <c r="D13" s="2"/>
      <c r="E13" s="2"/>
      <c r="F13" s="2"/>
      <c r="G13" s="2"/>
      <c r="H13" s="2"/>
      <c r="I13" s="2"/>
      <c r="J13" s="2"/>
      <c r="K13" s="2"/>
      <c r="L13" s="2"/>
      <c r="M13" s="2"/>
    </row>
    <row r="14" spans="1:14" x14ac:dyDescent="0.2">
      <c r="A14" s="2"/>
      <c r="B14" s="2"/>
      <c r="C14" s="2"/>
      <c r="D14" s="2"/>
      <c r="E14" s="2"/>
      <c r="F14" s="2"/>
      <c r="G14" s="2"/>
      <c r="H14" s="2"/>
      <c r="I14" s="2"/>
      <c r="J14" s="2"/>
      <c r="K14" s="2"/>
      <c r="L14" s="2"/>
      <c r="M14" s="2"/>
    </row>
    <row r="15" spans="1:14" x14ac:dyDescent="0.2">
      <c r="A15" s="2"/>
      <c r="B15" s="2"/>
      <c r="C15" s="2"/>
      <c r="D15" s="2"/>
      <c r="E15" s="2"/>
      <c r="F15" s="2"/>
      <c r="G15" s="2"/>
      <c r="H15" s="2"/>
      <c r="I15" s="2"/>
      <c r="J15" s="2"/>
      <c r="K15" s="2"/>
      <c r="L15" s="2"/>
      <c r="M15" s="2"/>
    </row>
    <row r="16" spans="1:14" x14ac:dyDescent="0.2">
      <c r="A16" s="2"/>
      <c r="B16" s="2"/>
      <c r="C16" s="2"/>
      <c r="D16" s="2"/>
      <c r="E16" s="2"/>
      <c r="F16" s="2"/>
      <c r="G16" s="2"/>
      <c r="H16" s="2"/>
      <c r="I16" s="2"/>
      <c r="J16" s="2"/>
      <c r="K16" s="2"/>
      <c r="L16" s="2"/>
      <c r="M16" s="2"/>
    </row>
    <row r="17" spans="1:13" x14ac:dyDescent="0.2">
      <c r="A17" s="1" t="s">
        <v>469</v>
      </c>
      <c r="C17" s="2"/>
      <c r="D17" s="2"/>
      <c r="E17" s="2"/>
      <c r="G17" s="2"/>
      <c r="H17" s="2"/>
      <c r="I17" s="2"/>
      <c r="J17" s="2"/>
      <c r="K17" s="2"/>
      <c r="L17" s="2"/>
      <c r="M17" s="2"/>
    </row>
    <row r="18" spans="1:13" x14ac:dyDescent="0.2">
      <c r="A18" s="5" t="s">
        <v>45</v>
      </c>
      <c r="B18" s="2"/>
      <c r="C18" s="5"/>
      <c r="D18" s="5"/>
      <c r="E18" s="5"/>
      <c r="F18" s="5"/>
      <c r="G18" s="5"/>
      <c r="H18" s="5"/>
      <c r="I18" s="5"/>
      <c r="J18" s="5"/>
      <c r="K18" s="2"/>
      <c r="L18" s="2"/>
      <c r="M18" s="2"/>
    </row>
    <row r="19" spans="1:13" x14ac:dyDescent="0.2">
      <c r="A19" s="5" t="s">
        <v>36</v>
      </c>
      <c r="B19" s="2"/>
      <c r="C19" s="5"/>
      <c r="D19" s="5"/>
      <c r="E19" s="5"/>
      <c r="F19" s="5"/>
      <c r="G19" s="5"/>
      <c r="H19" s="5"/>
      <c r="I19" s="5"/>
      <c r="J19" s="5"/>
      <c r="K19" s="2"/>
      <c r="L19" s="2"/>
      <c r="M19" s="2"/>
    </row>
    <row r="20" spans="1:13" x14ac:dyDescent="0.2">
      <c r="A20" s="5"/>
      <c r="B20" s="5"/>
      <c r="C20" s="5"/>
      <c r="D20" s="5"/>
      <c r="E20" s="5"/>
      <c r="F20" s="5"/>
      <c r="G20" s="5"/>
      <c r="H20" s="5"/>
      <c r="I20" s="5"/>
      <c r="J20" s="5"/>
      <c r="K20" s="2"/>
      <c r="L20" s="2"/>
      <c r="M20" s="2"/>
    </row>
    <row r="21" spans="1:13" ht="15.75" thickBot="1" x14ac:dyDescent="0.25">
      <c r="A21" s="167" t="s">
        <v>47</v>
      </c>
      <c r="B21" s="37" t="s">
        <v>295</v>
      </c>
      <c r="C21" s="5"/>
      <c r="D21" s="5"/>
      <c r="E21" s="5"/>
      <c r="F21" s="5"/>
      <c r="G21" s="5"/>
      <c r="H21" s="5"/>
      <c r="I21" s="5"/>
      <c r="J21" s="5"/>
      <c r="K21" s="2"/>
      <c r="L21" s="2"/>
      <c r="M21" s="2"/>
    </row>
    <row r="22" spans="1:13" x14ac:dyDescent="0.2">
      <c r="A22" s="5" t="s">
        <v>344</v>
      </c>
      <c r="B22" s="5">
        <v>52.3</v>
      </c>
      <c r="C22" s="5"/>
      <c r="D22" s="5"/>
      <c r="E22" s="5"/>
      <c r="F22" s="5"/>
      <c r="G22" s="5"/>
      <c r="H22" s="5"/>
      <c r="I22" s="5"/>
      <c r="J22" s="5"/>
      <c r="K22" s="2"/>
      <c r="L22" s="2"/>
      <c r="M22" s="2"/>
    </row>
    <row r="23" spans="1:13" x14ac:dyDescent="0.2">
      <c r="A23" s="5" t="s">
        <v>345</v>
      </c>
      <c r="B23" s="5">
        <v>54.3</v>
      </c>
      <c r="C23" s="5"/>
      <c r="D23" s="5"/>
      <c r="E23" s="5"/>
      <c r="F23" s="5"/>
      <c r="G23" s="5"/>
      <c r="H23" s="5"/>
      <c r="I23" s="5"/>
      <c r="J23" s="5"/>
      <c r="K23" s="2"/>
      <c r="L23" s="2"/>
      <c r="M23" s="2"/>
    </row>
    <row r="24" spans="1:13" x14ac:dyDescent="0.2">
      <c r="A24" s="5" t="s">
        <v>346</v>
      </c>
      <c r="B24" s="5">
        <v>56.2</v>
      </c>
      <c r="C24" s="5"/>
      <c r="D24" s="5"/>
      <c r="E24" s="5"/>
      <c r="F24" s="5"/>
      <c r="G24" s="5"/>
      <c r="H24" s="5"/>
      <c r="I24" s="5"/>
      <c r="J24" s="5"/>
      <c r="K24" s="2"/>
      <c r="L24" s="2"/>
      <c r="M24" s="2"/>
    </row>
    <row r="25" spans="1:13" x14ac:dyDescent="0.2">
      <c r="A25" s="21" t="s">
        <v>364</v>
      </c>
      <c r="B25" s="21">
        <v>60.2</v>
      </c>
      <c r="C25" s="5"/>
      <c r="D25" s="5"/>
      <c r="E25" s="5"/>
      <c r="F25" s="5"/>
      <c r="G25" s="5"/>
      <c r="H25" s="5"/>
      <c r="I25" s="5"/>
      <c r="J25" s="5"/>
      <c r="K25" s="2"/>
      <c r="L25" s="2"/>
      <c r="M25" s="2"/>
    </row>
    <row r="26" spans="1:13" x14ac:dyDescent="0.2">
      <c r="A26" s="22" t="s">
        <v>347</v>
      </c>
      <c r="B26" s="84">
        <v>63.810414000000002</v>
      </c>
      <c r="C26" s="5"/>
      <c r="D26" s="5"/>
      <c r="E26" s="5"/>
      <c r="F26" s="5"/>
      <c r="G26" s="5"/>
      <c r="H26" s="5"/>
      <c r="I26" s="5"/>
      <c r="J26" s="5"/>
      <c r="K26" s="2"/>
      <c r="L26" s="2"/>
      <c r="M26" s="2"/>
    </row>
    <row r="27" spans="1:13" x14ac:dyDescent="0.2">
      <c r="C27" s="5"/>
      <c r="D27" s="5"/>
      <c r="E27" s="5"/>
      <c r="F27" s="5"/>
      <c r="G27" s="5"/>
      <c r="H27" s="5"/>
      <c r="I27" s="5"/>
      <c r="J27" s="5"/>
      <c r="K27" s="2"/>
      <c r="L27" s="2"/>
      <c r="M27" s="2"/>
    </row>
    <row r="28" spans="1:13" x14ac:dyDescent="0.2">
      <c r="A28" s="5"/>
      <c r="B28" s="5"/>
      <c r="C28" s="5"/>
      <c r="D28" s="5"/>
      <c r="E28" s="5"/>
      <c r="F28" s="5"/>
      <c r="G28" s="5"/>
      <c r="H28" s="5"/>
      <c r="I28" s="5"/>
      <c r="J28" s="5"/>
      <c r="K28" s="2"/>
      <c r="L28" s="2"/>
      <c r="M28" s="2"/>
    </row>
    <row r="29" spans="1:13" x14ac:dyDescent="0.2">
      <c r="B29" s="5"/>
      <c r="C29" s="5"/>
      <c r="D29" s="5"/>
      <c r="E29" s="5"/>
      <c r="F29" s="5"/>
      <c r="G29" s="5"/>
      <c r="H29" s="5"/>
      <c r="I29" s="5"/>
      <c r="J29" s="5"/>
      <c r="K29" s="2"/>
      <c r="L29" s="2"/>
      <c r="M29" s="2"/>
    </row>
    <row r="30" spans="1:13" x14ac:dyDescent="0.2">
      <c r="A30" s="5"/>
      <c r="B30" s="5"/>
      <c r="C30" s="5"/>
      <c r="D30" s="5"/>
      <c r="E30" s="5"/>
      <c r="F30" s="5"/>
      <c r="G30" s="5"/>
      <c r="H30" s="5"/>
      <c r="I30" s="5"/>
      <c r="J30" s="5"/>
      <c r="K30" s="2"/>
      <c r="L30" s="2"/>
      <c r="M30" s="2"/>
    </row>
    <row r="31" spans="1:13" x14ac:dyDescent="0.2">
      <c r="A31" s="5"/>
      <c r="B31" s="5"/>
      <c r="C31" s="5"/>
      <c r="D31" s="5"/>
      <c r="E31" s="5"/>
      <c r="F31" s="5"/>
      <c r="G31" s="5"/>
      <c r="H31" s="5"/>
      <c r="I31" s="5"/>
      <c r="J31" s="5"/>
      <c r="K31" s="2"/>
      <c r="L31" s="2"/>
      <c r="M31" s="2"/>
    </row>
    <row r="32" spans="1:13" x14ac:dyDescent="0.2">
      <c r="A32" s="5"/>
      <c r="B32" s="5"/>
      <c r="C32" s="5"/>
      <c r="D32" s="5"/>
      <c r="E32" s="5"/>
      <c r="F32" s="5"/>
      <c r="G32" s="5"/>
      <c r="H32" s="5"/>
      <c r="I32" s="5"/>
      <c r="J32" s="5"/>
      <c r="K32" s="2"/>
      <c r="L32" s="2"/>
      <c r="M32" s="2"/>
    </row>
    <row r="33" spans="1:13" x14ac:dyDescent="0.2">
      <c r="A33" s="2"/>
      <c r="B33" s="2"/>
      <c r="C33" s="2"/>
      <c r="D33" s="2"/>
      <c r="E33" s="2"/>
      <c r="F33" s="2"/>
      <c r="G33" s="2"/>
      <c r="H33" s="2"/>
      <c r="I33" s="2"/>
      <c r="J33" s="2"/>
      <c r="K33" s="2"/>
      <c r="L33" s="2"/>
      <c r="M33" s="2"/>
    </row>
    <row r="34" spans="1:13" x14ac:dyDescent="0.2">
      <c r="A34" s="2"/>
      <c r="B34" s="2"/>
      <c r="C34" s="2"/>
      <c r="D34" s="2"/>
      <c r="E34" s="2"/>
      <c r="F34" s="2"/>
      <c r="G34" s="2"/>
      <c r="H34" s="2"/>
      <c r="I34" s="2"/>
      <c r="J34" s="2"/>
      <c r="K34" s="2"/>
      <c r="L34" s="2"/>
      <c r="M34" s="2"/>
    </row>
    <row r="35" spans="1:13" x14ac:dyDescent="0.2">
      <c r="A35" s="2"/>
      <c r="B35" s="2"/>
      <c r="C35" s="2"/>
      <c r="D35" s="2"/>
      <c r="E35" s="2"/>
      <c r="F35" s="2"/>
      <c r="G35" s="2"/>
      <c r="H35" s="2"/>
      <c r="I35" s="2"/>
      <c r="J35" s="2"/>
      <c r="K35" s="2"/>
      <c r="L35" s="2"/>
      <c r="M35" s="2"/>
    </row>
    <row r="36" spans="1:13" x14ac:dyDescent="0.2">
      <c r="A36" s="2"/>
      <c r="B36" s="2"/>
      <c r="C36" s="2"/>
      <c r="D36" s="2"/>
      <c r="E36" s="2"/>
      <c r="F36" s="2"/>
      <c r="G36" s="2"/>
      <c r="H36" s="2"/>
      <c r="I36" s="2"/>
      <c r="J36" s="2"/>
      <c r="K36" s="2"/>
      <c r="L36" s="2"/>
      <c r="M36" s="2"/>
    </row>
  </sheetData>
  <hyperlinks>
    <hyperlink ref="H4" location="'Contents and Links'!A1" display="Contents and Links"/>
    <hyperlink ref="H3" location="'A Resilient Wales'!A1" display="A Resilient Wales"/>
    <hyperlink ref="A17" r:id="rId1"/>
  </hyperlinks>
  <pageMargins left="0.7" right="0.7" top="0.75" bottom="0.75" header="0.3" footer="0.3"/>
  <pageSetup paperSize="9" orientation="portrait" horizontalDpi="300" verticalDpi="3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21"/>
  <sheetViews>
    <sheetView showGridLines="0" workbookViewId="0">
      <selection activeCell="A30" sqref="A30"/>
    </sheetView>
  </sheetViews>
  <sheetFormatPr defaultRowHeight="15" x14ac:dyDescent="0.2"/>
  <cols>
    <col min="1" max="1" width="130" bestFit="1" customWidth="1"/>
  </cols>
  <sheetData>
    <row r="1" spans="1:2" ht="15.75" x14ac:dyDescent="0.25">
      <c r="A1" s="3" t="s">
        <v>304</v>
      </c>
    </row>
    <row r="2" spans="1:2" x14ac:dyDescent="0.2">
      <c r="A2" s="1" t="s">
        <v>631</v>
      </c>
      <c r="B2" s="94"/>
    </row>
    <row r="3" spans="1:2" x14ac:dyDescent="0.2">
      <c r="A3" s="1" t="s">
        <v>632</v>
      </c>
      <c r="B3" s="94"/>
    </row>
    <row r="4" spans="1:2" x14ac:dyDescent="0.2">
      <c r="A4" s="1" t="s">
        <v>633</v>
      </c>
      <c r="B4" s="94"/>
    </row>
    <row r="5" spans="1:2" x14ac:dyDescent="0.2">
      <c r="A5" s="1" t="s">
        <v>536</v>
      </c>
      <c r="B5" s="94"/>
    </row>
    <row r="6" spans="1:2" x14ac:dyDescent="0.2">
      <c r="A6" s="1" t="s">
        <v>634</v>
      </c>
      <c r="B6" s="94"/>
    </row>
    <row r="7" spans="1:2" x14ac:dyDescent="0.2">
      <c r="A7" s="1" t="s">
        <v>635</v>
      </c>
      <c r="B7" s="94"/>
    </row>
    <row r="8" spans="1:2" x14ac:dyDescent="0.2">
      <c r="A8" s="1" t="s">
        <v>689</v>
      </c>
      <c r="B8" s="94"/>
    </row>
    <row r="9" spans="1:2" x14ac:dyDescent="0.2">
      <c r="A9" s="1" t="s">
        <v>710</v>
      </c>
      <c r="B9" s="94"/>
    </row>
    <row r="10" spans="1:2" x14ac:dyDescent="0.2">
      <c r="A10" s="1" t="s">
        <v>712</v>
      </c>
      <c r="B10" s="94"/>
    </row>
    <row r="11" spans="1:2" x14ac:dyDescent="0.2">
      <c r="A11" s="1" t="s">
        <v>711</v>
      </c>
      <c r="B11" s="94"/>
    </row>
    <row r="13" spans="1:2" x14ac:dyDescent="0.2">
      <c r="A13" s="1" t="s">
        <v>277</v>
      </c>
    </row>
    <row r="21" spans="2:2" x14ac:dyDescent="0.2">
      <c r="B21" s="92"/>
    </row>
  </sheetData>
  <hyperlinks>
    <hyperlink ref="A2" location="'Chart 3.01'!A1" display="3.01 Life expectancy at birth by sex, 2001-03 to 2014-16"/>
    <hyperlink ref="A4" location="'Chart 3.03'!A1" display="3.03 5 year cancer survival rates (2000-2007, relative, age-standardised)"/>
    <hyperlink ref="A5" location="'Chart 3.04'!A1" display="3.04 Mental Well-being results for boys and girls aged 14, Wales"/>
    <hyperlink ref="A6" location="'Chart 3.05'!A1" display="3.05 Life satisfaction and mental well-being by age, 2016-17"/>
    <hyperlink ref="A7" location="'Chart 3.06'!A1" display="3.06 Life satisfaction by gender, 2017-18"/>
    <hyperlink ref="A13" location="'Contents and Links'!A1" display="Contents and Links"/>
    <hyperlink ref="A3" location="'Chart 3.02'!A1" display="3.02 Gap in life expectancy between the most and least deprived parts of Wales, 2005 to 2014"/>
    <hyperlink ref="A8" location="'Chart 3.07'!A1" display="3.07 Adult lifestyles by deprivation quintile, 2017-18"/>
    <hyperlink ref="A9" location="'Chart 3.08'!A1" display="3.08 Percentage of children following fewer than two healthy lifestyle behaviours by school year, 2013/14"/>
    <hyperlink ref="A10" location="'Chart 3.09'!A1" display="3.09 Percentage of children aged 11-16 following selected health behaviours"/>
    <hyperlink ref="A11" location="'Chart 3.10'!A1" display="3.10 Adult lifestyles by deprivation quintile, 2017-1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ColWidth="8.88671875" defaultRowHeight="15" x14ac:dyDescent="0.2"/>
  <cols>
    <col min="1" max="1" width="26.77734375" style="2" bestFit="1" customWidth="1"/>
    <col min="2" max="2" width="8.88671875" style="2"/>
    <col min="3" max="3" width="10.33203125" style="2" bestFit="1" customWidth="1"/>
    <col min="4" max="4" width="10.44140625" style="2" bestFit="1" customWidth="1"/>
    <col min="5" max="16" width="8.88671875" style="2"/>
    <col min="17" max="17" width="16.6640625" style="2" customWidth="1"/>
    <col min="18" max="16384" width="8.88671875" style="2"/>
  </cols>
  <sheetData>
    <row r="1" spans="1:16" ht="15.75" x14ac:dyDescent="0.2">
      <c r="A1" s="28" t="s">
        <v>472</v>
      </c>
      <c r="B1" s="17"/>
      <c r="C1" s="17"/>
      <c r="D1" s="17"/>
      <c r="E1" s="17"/>
      <c r="F1" s="17"/>
      <c r="G1" s="17"/>
      <c r="H1" s="76" t="s">
        <v>50</v>
      </c>
      <c r="I1" s="17"/>
      <c r="J1" s="17"/>
      <c r="K1" s="17"/>
      <c r="L1" s="17"/>
      <c r="M1" s="17"/>
      <c r="N1" s="17"/>
      <c r="O1" s="17"/>
      <c r="P1" s="77"/>
    </row>
    <row r="2" spans="1:16" x14ac:dyDescent="0.2">
      <c r="H2" s="76" t="s">
        <v>277</v>
      </c>
    </row>
    <row r="19" spans="1:16" x14ac:dyDescent="0.2">
      <c r="F19" s="29"/>
    </row>
    <row r="20" spans="1:16" x14ac:dyDescent="0.2">
      <c r="F20" s="29"/>
    </row>
    <row r="21" spans="1:16" x14ac:dyDescent="0.2">
      <c r="F21" s="29"/>
    </row>
    <row r="22" spans="1:16" x14ac:dyDescent="0.2">
      <c r="F22" s="29"/>
    </row>
    <row r="23" spans="1:16" x14ac:dyDescent="0.2">
      <c r="F23" s="29"/>
    </row>
    <row r="24" spans="1:16" x14ac:dyDescent="0.2">
      <c r="F24" s="29"/>
    </row>
    <row r="25" spans="1:16" x14ac:dyDescent="0.2">
      <c r="A25" s="5" t="s">
        <v>49</v>
      </c>
      <c r="F25" s="29"/>
    </row>
    <row r="26" spans="1:16" x14ac:dyDescent="0.2">
      <c r="A26" s="5" t="s">
        <v>45</v>
      </c>
      <c r="F26" s="29"/>
    </row>
    <row r="27" spans="1:16" x14ac:dyDescent="0.2">
      <c r="A27" s="5" t="s">
        <v>36</v>
      </c>
      <c r="F27" s="29"/>
    </row>
    <row r="28" spans="1:16" x14ac:dyDescent="0.2">
      <c r="A28" s="27" t="s">
        <v>326</v>
      </c>
      <c r="B28" s="27"/>
      <c r="C28" s="27" t="s">
        <v>2</v>
      </c>
      <c r="D28" s="27"/>
      <c r="E28" s="27"/>
      <c r="F28" s="27"/>
      <c r="G28" s="27"/>
      <c r="H28" s="27"/>
      <c r="I28" s="27"/>
      <c r="J28" s="27"/>
      <c r="K28" s="27"/>
      <c r="L28" s="27"/>
      <c r="M28" s="27"/>
      <c r="N28" s="27"/>
      <c r="O28" s="27"/>
    </row>
    <row r="29" spans="1:16" s="30" customFormat="1" ht="15.75" thickBot="1" x14ac:dyDescent="0.25">
      <c r="A29" s="90"/>
      <c r="B29" s="172" t="s">
        <v>3</v>
      </c>
      <c r="C29" s="175" t="s">
        <v>4</v>
      </c>
      <c r="D29" s="175" t="s">
        <v>5</v>
      </c>
      <c r="E29" s="175" t="s">
        <v>6</v>
      </c>
      <c r="F29" s="175" t="s">
        <v>7</v>
      </c>
      <c r="G29" s="175" t="s">
        <v>8</v>
      </c>
      <c r="H29" s="175" t="s">
        <v>9</v>
      </c>
      <c r="I29" s="175" t="s">
        <v>10</v>
      </c>
      <c r="J29" s="175" t="s">
        <v>11</v>
      </c>
      <c r="K29" s="175" t="s">
        <v>12</v>
      </c>
      <c r="L29" s="175" t="s">
        <v>13</v>
      </c>
      <c r="M29" s="175" t="s">
        <v>14</v>
      </c>
      <c r="N29" s="175" t="s">
        <v>15</v>
      </c>
      <c r="O29" s="175" t="s">
        <v>16</v>
      </c>
      <c r="P29" s="175" t="s">
        <v>471</v>
      </c>
    </row>
    <row r="30" spans="1:16" x14ac:dyDescent="0.2">
      <c r="A30" s="5" t="s">
        <v>17</v>
      </c>
      <c r="B30" s="5" t="s">
        <v>18</v>
      </c>
      <c r="C30" s="243">
        <v>75.899159999999995</v>
      </c>
      <c r="D30" s="243">
        <v>76.197500000000005</v>
      </c>
      <c r="E30" s="243">
        <v>76.547389999999993</v>
      </c>
      <c r="F30" s="243">
        <v>76.926190000000005</v>
      </c>
      <c r="G30" s="243">
        <v>77.198899999999995</v>
      </c>
      <c r="H30" s="243">
        <v>77.43656</v>
      </c>
      <c r="I30" s="243">
        <v>77.732860000000002</v>
      </c>
      <c r="J30" s="243">
        <v>78.060749999999999</v>
      </c>
      <c r="K30" s="243">
        <v>78.467179999999999</v>
      </c>
      <c r="L30" s="243">
        <v>78.773129999999995</v>
      </c>
      <c r="M30" s="243">
        <v>78.980429999999998</v>
      </c>
      <c r="N30" s="243">
        <v>79.146600000000007</v>
      </c>
      <c r="O30" s="243">
        <v>79.166749999999993</v>
      </c>
      <c r="P30" s="243">
        <v>79.234470000000002</v>
      </c>
    </row>
    <row r="31" spans="1:16" x14ac:dyDescent="0.2">
      <c r="A31" s="22"/>
      <c r="B31" s="22" t="s">
        <v>19</v>
      </c>
      <c r="C31" s="247">
        <v>80.486329999999995</v>
      </c>
      <c r="D31" s="247">
        <v>80.681259999999995</v>
      </c>
      <c r="E31" s="247">
        <v>80.907700000000006</v>
      </c>
      <c r="F31" s="247">
        <v>81.256789999999995</v>
      </c>
      <c r="G31" s="247">
        <v>81.463300000000004</v>
      </c>
      <c r="H31" s="247">
        <v>81.616410000000002</v>
      </c>
      <c r="I31" s="247">
        <v>81.842969999999994</v>
      </c>
      <c r="J31" s="247">
        <v>82.081159999999997</v>
      </c>
      <c r="K31" s="247">
        <v>82.451229999999995</v>
      </c>
      <c r="L31" s="247">
        <v>82.615989999999996</v>
      </c>
      <c r="M31" s="247">
        <v>82.758970000000005</v>
      </c>
      <c r="N31" s="247">
        <v>82.859099999999998</v>
      </c>
      <c r="O31" s="247">
        <v>82.859070000000003</v>
      </c>
      <c r="P31" s="247">
        <v>82.892110000000002</v>
      </c>
    </row>
    <row r="32" spans="1:16" x14ac:dyDescent="0.2">
      <c r="A32" s="5"/>
      <c r="B32" s="5"/>
      <c r="C32" s="5"/>
      <c r="D32" s="5"/>
      <c r="E32" s="5"/>
      <c r="F32" s="5"/>
      <c r="G32" s="5"/>
      <c r="H32" s="5"/>
      <c r="I32" s="5"/>
      <c r="J32" s="5"/>
      <c r="K32" s="5"/>
      <c r="L32" s="5"/>
      <c r="M32" s="5"/>
      <c r="N32" s="5"/>
      <c r="O32" s="5"/>
      <c r="P32" s="5"/>
    </row>
    <row r="33" spans="1:16" ht="15.75" thickBot="1" x14ac:dyDescent="0.25">
      <c r="A33" s="90"/>
      <c r="B33" s="172" t="s">
        <v>3</v>
      </c>
      <c r="C33" s="175" t="s">
        <v>4</v>
      </c>
      <c r="D33" s="175" t="s">
        <v>5</v>
      </c>
      <c r="E33" s="175" t="s">
        <v>6</v>
      </c>
      <c r="F33" s="175" t="s">
        <v>7</v>
      </c>
      <c r="G33" s="175" t="s">
        <v>8</v>
      </c>
      <c r="H33" s="175" t="s">
        <v>9</v>
      </c>
      <c r="I33" s="175" t="s">
        <v>10</v>
      </c>
      <c r="J33" s="175" t="s">
        <v>11</v>
      </c>
      <c r="K33" s="175" t="s">
        <v>12</v>
      </c>
      <c r="L33" s="175" t="s">
        <v>13</v>
      </c>
      <c r="M33" s="175" t="s">
        <v>14</v>
      </c>
      <c r="N33" s="175" t="s">
        <v>15</v>
      </c>
      <c r="O33" s="175" t="s">
        <v>16</v>
      </c>
      <c r="P33" s="175" t="s">
        <v>471</v>
      </c>
    </row>
    <row r="34" spans="1:16" x14ac:dyDescent="0.2">
      <c r="A34" s="5" t="s">
        <v>20</v>
      </c>
      <c r="B34" s="5" t="s">
        <v>18</v>
      </c>
      <c r="C34" s="243">
        <v>75.474720000000005</v>
      </c>
      <c r="D34" s="243">
        <v>75.773060000000001</v>
      </c>
      <c r="E34" s="243">
        <v>76.100480000000005</v>
      </c>
      <c r="F34" s="243">
        <v>76.568989999999999</v>
      </c>
      <c r="G34" s="243">
        <v>76.692089999999993</v>
      </c>
      <c r="H34" s="243">
        <v>76.87518</v>
      </c>
      <c r="I34" s="243">
        <v>77.082939999999994</v>
      </c>
      <c r="J34" s="243">
        <v>77.519739999999999</v>
      </c>
      <c r="K34" s="243">
        <v>77.849040000000002</v>
      </c>
      <c r="L34" s="243">
        <v>78.096429999999998</v>
      </c>
      <c r="M34" s="243">
        <v>78.188329999999993</v>
      </c>
      <c r="N34" s="243">
        <v>78.422910000000002</v>
      </c>
      <c r="O34" s="243">
        <v>78.427260000000004</v>
      </c>
      <c r="P34" s="243">
        <v>78.442279999999997</v>
      </c>
    </row>
    <row r="35" spans="1:16" x14ac:dyDescent="0.2">
      <c r="A35" s="22"/>
      <c r="B35" s="22" t="s">
        <v>19</v>
      </c>
      <c r="C35" s="247">
        <v>80.096140000000005</v>
      </c>
      <c r="D35" s="247">
        <v>80.296440000000004</v>
      </c>
      <c r="E35" s="247">
        <v>80.529690000000002</v>
      </c>
      <c r="F35" s="247">
        <v>80.90719</v>
      </c>
      <c r="G35" s="247">
        <v>81.069630000000004</v>
      </c>
      <c r="H35" s="247">
        <v>81.209230000000005</v>
      </c>
      <c r="I35" s="247">
        <v>81.374600000000001</v>
      </c>
      <c r="J35" s="247">
        <v>81.632059999999996</v>
      </c>
      <c r="K35" s="247">
        <v>82.004639999999995</v>
      </c>
      <c r="L35" s="247">
        <v>82.107219999999998</v>
      </c>
      <c r="M35" s="247">
        <v>82.21302</v>
      </c>
      <c r="N35" s="247">
        <v>82.304109999999994</v>
      </c>
      <c r="O35" s="247">
        <v>82.265510000000006</v>
      </c>
      <c r="P35" s="247">
        <v>82.341719999999995</v>
      </c>
    </row>
  </sheetData>
  <hyperlinks>
    <hyperlink ref="H1" location="'A Healthier Wales'!A1" display="A Healthier Wales"/>
    <hyperlink ref="H2" location="'Contents and Links'!A1" display="Contents and Links"/>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election activeCell="J37" sqref="J37"/>
    </sheetView>
  </sheetViews>
  <sheetFormatPr defaultColWidth="8.88671875" defaultRowHeight="15" x14ac:dyDescent="0.2"/>
  <cols>
    <col min="1" max="1" width="8.88671875" style="2"/>
    <col min="2" max="2" width="20.44140625" style="2" customWidth="1"/>
    <col min="3" max="3" width="16.88671875" style="2" customWidth="1"/>
    <col min="4" max="4" width="13.5546875" style="2" customWidth="1"/>
    <col min="5" max="5" width="16.88671875" style="2" customWidth="1"/>
    <col min="6" max="6" width="11.77734375" style="2" customWidth="1"/>
    <col min="7" max="7" width="13.33203125" style="2" customWidth="1"/>
    <col min="8" max="8" width="8.88671875" style="2"/>
    <col min="9" max="9" width="15.6640625" style="2" bestFit="1" customWidth="1"/>
    <col min="10" max="10" width="19.109375" style="2" bestFit="1" customWidth="1"/>
    <col min="11" max="11" width="17.5546875" style="2" customWidth="1"/>
    <col min="12" max="13" width="19.109375" style="2" bestFit="1" customWidth="1"/>
    <col min="14" max="14" width="20.5546875" style="2" customWidth="1"/>
    <col min="15" max="16384" width="8.88671875" style="2"/>
  </cols>
  <sheetData>
    <row r="1" spans="1:10" ht="15.75" x14ac:dyDescent="0.25">
      <c r="A1" s="16" t="s">
        <v>607</v>
      </c>
      <c r="B1" s="17"/>
      <c r="C1" s="17"/>
      <c r="D1" s="17"/>
      <c r="E1" s="17"/>
      <c r="F1" s="17"/>
      <c r="G1" s="76" t="s">
        <v>50</v>
      </c>
      <c r="H1" s="17"/>
    </row>
    <row r="2" spans="1:10" x14ac:dyDescent="0.2">
      <c r="G2" s="76" t="s">
        <v>277</v>
      </c>
      <c r="J2" s="77"/>
    </row>
    <row r="14" spans="1:10" ht="9" customHeight="1" x14ac:dyDescent="0.2">
      <c r="A14" s="15"/>
      <c r="B14" s="15"/>
      <c r="C14" s="15"/>
      <c r="D14" s="15"/>
    </row>
    <row r="15" spans="1:10" x14ac:dyDescent="0.2">
      <c r="A15" s="15"/>
      <c r="B15" s="15"/>
      <c r="C15" s="15"/>
      <c r="D15" s="15"/>
    </row>
    <row r="16" spans="1:10" x14ac:dyDescent="0.2">
      <c r="B16" s="15"/>
      <c r="C16" s="15"/>
      <c r="D16" s="15"/>
    </row>
    <row r="17" spans="1:11" x14ac:dyDescent="0.2">
      <c r="A17" s="15"/>
      <c r="B17" s="15"/>
      <c r="C17" s="15"/>
      <c r="D17" s="15"/>
    </row>
    <row r="18" spans="1:11" x14ac:dyDescent="0.2">
      <c r="B18" s="15"/>
      <c r="C18" s="15"/>
      <c r="D18" s="15"/>
    </row>
    <row r="19" spans="1:11" x14ac:dyDescent="0.2">
      <c r="A19" s="15"/>
      <c r="B19" s="15"/>
      <c r="C19" s="15"/>
      <c r="D19" s="15"/>
    </row>
    <row r="20" spans="1:11" x14ac:dyDescent="0.2">
      <c r="B20" s="15"/>
      <c r="C20" s="15"/>
      <c r="D20" s="15"/>
      <c r="E20" s="53" t="s">
        <v>312</v>
      </c>
    </row>
    <row r="21" spans="1:11" x14ac:dyDescent="0.2">
      <c r="A21" s="5" t="s">
        <v>601</v>
      </c>
      <c r="B21" s="5"/>
      <c r="C21" s="5"/>
      <c r="D21" s="5"/>
      <c r="E21" s="5"/>
      <c r="F21" s="5"/>
      <c r="G21" s="5"/>
      <c r="H21" s="5"/>
      <c r="I21" s="5"/>
      <c r="J21" s="5"/>
      <c r="K21" s="5"/>
    </row>
    <row r="22" spans="1:11" x14ac:dyDescent="0.2">
      <c r="A22" s="5" t="s">
        <v>317</v>
      </c>
      <c r="B22" s="5"/>
      <c r="C22" s="5"/>
      <c r="D22" s="5"/>
      <c r="E22" s="5"/>
      <c r="F22" s="5"/>
      <c r="G22" s="5"/>
      <c r="H22" s="5"/>
      <c r="I22" s="5"/>
      <c r="J22" s="5"/>
      <c r="K22" s="5"/>
    </row>
    <row r="23" spans="1:11" x14ac:dyDescent="0.2">
      <c r="A23" s="5" t="s">
        <v>36</v>
      </c>
      <c r="B23" s="5"/>
      <c r="C23" s="5"/>
      <c r="D23" s="5"/>
      <c r="E23" s="5"/>
      <c r="F23" s="5"/>
      <c r="G23" s="5"/>
      <c r="H23" s="5"/>
      <c r="I23" s="5"/>
      <c r="J23" s="5"/>
      <c r="K23" s="5"/>
    </row>
    <row r="24" spans="1:11" x14ac:dyDescent="0.2">
      <c r="A24" s="33"/>
      <c r="B24" s="366" t="s">
        <v>37</v>
      </c>
      <c r="C24" s="366"/>
      <c r="D24" s="366"/>
      <c r="E24" s="366" t="s">
        <v>38</v>
      </c>
      <c r="F24" s="366"/>
      <c r="G24" s="366"/>
      <c r="H24" s="5"/>
      <c r="I24" s="5"/>
      <c r="J24" s="5"/>
      <c r="K24" s="5"/>
    </row>
    <row r="25" spans="1:11" ht="39" thickBot="1" x14ac:dyDescent="0.25">
      <c r="A25" s="38"/>
      <c r="B25" s="181" t="s">
        <v>44</v>
      </c>
      <c r="C25" s="181" t="s">
        <v>39</v>
      </c>
      <c r="D25" s="181" t="s">
        <v>40</v>
      </c>
      <c r="E25" s="181" t="s">
        <v>44</v>
      </c>
      <c r="F25" s="181" t="s">
        <v>39</v>
      </c>
      <c r="G25" s="181" t="s">
        <v>40</v>
      </c>
      <c r="H25" s="5"/>
      <c r="I25" s="5"/>
      <c r="J25" s="5"/>
      <c r="K25" s="5"/>
    </row>
    <row r="26" spans="1:11" x14ac:dyDescent="0.2">
      <c r="A26" s="5" t="s">
        <v>41</v>
      </c>
      <c r="B26" s="81">
        <v>77.037350435539295</v>
      </c>
      <c r="C26" s="81">
        <v>63.510881936443297</v>
      </c>
      <c r="D26" s="81">
        <v>82.441674820560905</v>
      </c>
      <c r="E26" s="81">
        <v>81.377534389502102</v>
      </c>
      <c r="F26" s="81">
        <v>65.297775005530099</v>
      </c>
      <c r="G26" s="81">
        <v>80.240542424143101</v>
      </c>
      <c r="H26" s="5"/>
      <c r="I26" s="5"/>
      <c r="J26" s="5"/>
      <c r="K26" s="5"/>
    </row>
    <row r="27" spans="1:11" x14ac:dyDescent="0.2">
      <c r="A27" s="22" t="s">
        <v>42</v>
      </c>
      <c r="B27" s="84">
        <v>78.309820349475004</v>
      </c>
      <c r="C27" s="84">
        <v>65.251177237928502</v>
      </c>
      <c r="D27" s="84">
        <v>83.324386324385102</v>
      </c>
      <c r="E27" s="84">
        <v>82.279074157314497</v>
      </c>
      <c r="F27" s="84">
        <v>66.717144517837099</v>
      </c>
      <c r="G27" s="84">
        <v>81.086406478367095</v>
      </c>
      <c r="H27" s="5"/>
      <c r="I27" s="5"/>
      <c r="J27" s="5"/>
      <c r="K27" s="5"/>
    </row>
    <row r="28" spans="1:11" x14ac:dyDescent="0.2">
      <c r="A28" s="5"/>
      <c r="B28" s="5"/>
      <c r="C28" s="5"/>
      <c r="D28" s="5"/>
      <c r="E28" s="5"/>
      <c r="F28" s="5"/>
      <c r="G28" s="5"/>
      <c r="H28" s="5"/>
      <c r="I28" s="5"/>
      <c r="J28" s="5"/>
      <c r="K28" s="5"/>
    </row>
    <row r="29" spans="1:11" x14ac:dyDescent="0.2">
      <c r="A29" s="5"/>
      <c r="B29" s="5"/>
      <c r="C29" s="5"/>
      <c r="D29" s="5"/>
      <c r="E29" s="5"/>
      <c r="F29" s="5"/>
      <c r="G29" s="5"/>
      <c r="H29" s="5"/>
      <c r="I29" s="5"/>
      <c r="J29" s="5"/>
      <c r="K29" s="5"/>
    </row>
    <row r="30" spans="1:11" x14ac:dyDescent="0.2">
      <c r="A30" s="5" t="s">
        <v>309</v>
      </c>
      <c r="B30" s="5"/>
      <c r="C30" s="5"/>
      <c r="D30" s="5"/>
      <c r="E30" s="5"/>
      <c r="F30" s="5"/>
      <c r="G30" s="5"/>
      <c r="H30" s="5"/>
      <c r="I30" s="5"/>
      <c r="J30" s="5"/>
      <c r="K30" s="5"/>
    </row>
    <row r="31" spans="1:11" x14ac:dyDescent="0.2">
      <c r="A31" s="33"/>
      <c r="B31" s="366" t="s">
        <v>37</v>
      </c>
      <c r="C31" s="366"/>
      <c r="D31" s="366" t="s">
        <v>38</v>
      </c>
      <c r="E31" s="366"/>
      <c r="F31" s="5"/>
      <c r="G31" s="5"/>
      <c r="H31" s="5"/>
      <c r="I31" s="5"/>
      <c r="J31" s="5"/>
      <c r="K31" s="5"/>
    </row>
    <row r="32" spans="1:11" ht="26.25" thickBot="1" x14ac:dyDescent="0.25">
      <c r="A32" s="38"/>
      <c r="B32" s="170" t="s">
        <v>44</v>
      </c>
      <c r="C32" s="181" t="s">
        <v>39</v>
      </c>
      <c r="D32" s="170" t="s">
        <v>44</v>
      </c>
      <c r="E32" s="181" t="s">
        <v>39</v>
      </c>
      <c r="F32" s="5"/>
      <c r="G32" s="5"/>
      <c r="H32" s="5"/>
      <c r="I32" s="5"/>
      <c r="J32" s="5"/>
      <c r="K32" s="5"/>
    </row>
    <row r="33" spans="1:11" x14ac:dyDescent="0.2">
      <c r="A33" s="5" t="s">
        <v>41</v>
      </c>
      <c r="B33" s="81">
        <v>8.9138719999999996</v>
      </c>
      <c r="C33" s="81">
        <v>19.015239999999999</v>
      </c>
      <c r="D33" s="81">
        <v>6.8793150000000001</v>
      </c>
      <c r="E33" s="81">
        <v>17.96819</v>
      </c>
      <c r="F33" s="5"/>
      <c r="G33" s="5"/>
      <c r="H33" s="5"/>
      <c r="I33" s="5"/>
      <c r="J33" s="5"/>
      <c r="K33" s="5"/>
    </row>
    <row r="34" spans="1:11" x14ac:dyDescent="0.2">
      <c r="A34" s="22" t="s">
        <v>42</v>
      </c>
      <c r="B34" s="84">
        <v>8.8381039999999995</v>
      </c>
      <c r="C34" s="84">
        <v>18.668099999999999</v>
      </c>
      <c r="D34" s="84">
        <v>7.1971790000000002</v>
      </c>
      <c r="E34" s="84">
        <v>18.208169999999999</v>
      </c>
      <c r="F34" s="5"/>
      <c r="G34" s="5"/>
      <c r="H34" s="5"/>
      <c r="I34" s="5"/>
      <c r="J34" s="5"/>
      <c r="K34" s="5"/>
    </row>
    <row r="35" spans="1:11" x14ac:dyDescent="0.2">
      <c r="A35" s="5"/>
      <c r="B35" s="5"/>
      <c r="C35" s="5"/>
      <c r="D35" s="5"/>
      <c r="E35" s="5"/>
      <c r="F35" s="5"/>
      <c r="G35" s="5"/>
      <c r="H35" s="5"/>
      <c r="I35" s="5"/>
      <c r="J35" s="5"/>
      <c r="K35" s="5"/>
    </row>
    <row r="36" spans="1:11" x14ac:dyDescent="0.2">
      <c r="A36" s="5" t="s">
        <v>316</v>
      </c>
      <c r="B36" s="5"/>
      <c r="C36" s="5"/>
      <c r="D36" s="5"/>
      <c r="E36" s="5"/>
      <c r="F36" s="5"/>
      <c r="G36" s="5"/>
      <c r="H36" s="5"/>
      <c r="I36" s="5"/>
      <c r="J36" s="5"/>
      <c r="K36" s="5"/>
    </row>
    <row r="37" spans="1:11" x14ac:dyDescent="0.2">
      <c r="A37" s="5" t="s">
        <v>318</v>
      </c>
      <c r="B37" s="5"/>
      <c r="C37" s="5" t="s">
        <v>32</v>
      </c>
      <c r="D37" s="5"/>
      <c r="E37" s="5"/>
      <c r="F37" s="5"/>
      <c r="G37" s="5"/>
      <c r="H37" s="5"/>
      <c r="I37" s="5"/>
      <c r="J37" s="5"/>
      <c r="K37" s="5"/>
    </row>
    <row r="38" spans="1:11" x14ac:dyDescent="0.2">
      <c r="A38" s="89"/>
      <c r="B38" s="89"/>
      <c r="C38" s="369" t="s">
        <v>1</v>
      </c>
      <c r="D38" s="369"/>
      <c r="E38" s="366" t="s">
        <v>33</v>
      </c>
      <c r="F38" s="366"/>
      <c r="G38" s="5"/>
      <c r="H38" s="5"/>
      <c r="I38" s="5"/>
      <c r="J38" s="5"/>
      <c r="K38" s="5"/>
    </row>
    <row r="39" spans="1:11" ht="15.75" thickBot="1" x14ac:dyDescent="0.25">
      <c r="A39" s="182" t="s">
        <v>34</v>
      </c>
      <c r="B39" s="182" t="s">
        <v>35</v>
      </c>
      <c r="C39" s="183" t="s">
        <v>18</v>
      </c>
      <c r="D39" s="183" t="s">
        <v>19</v>
      </c>
      <c r="E39" s="170" t="s">
        <v>18</v>
      </c>
      <c r="F39" s="170" t="s">
        <v>19</v>
      </c>
      <c r="G39" s="5"/>
      <c r="H39" s="5"/>
      <c r="I39" s="5"/>
      <c r="J39" s="5"/>
      <c r="K39" s="5"/>
    </row>
    <row r="40" spans="1:11" x14ac:dyDescent="0.2">
      <c r="A40" s="39" t="s">
        <v>12</v>
      </c>
      <c r="B40" s="39" t="s">
        <v>17</v>
      </c>
      <c r="C40" s="248">
        <v>78.467179999999999</v>
      </c>
      <c r="D40" s="248">
        <v>82.451229999999995</v>
      </c>
      <c r="E40" s="243">
        <v>62.703209999999999</v>
      </c>
      <c r="F40" s="243">
        <v>63.8506</v>
      </c>
      <c r="G40" s="5"/>
      <c r="H40" s="5"/>
      <c r="I40" s="5"/>
      <c r="J40" s="5"/>
      <c r="K40" s="5"/>
    </row>
    <row r="41" spans="1:11" x14ac:dyDescent="0.2">
      <c r="A41" s="39"/>
      <c r="B41" s="39" t="s">
        <v>20</v>
      </c>
      <c r="C41" s="248">
        <v>77.849040000000002</v>
      </c>
      <c r="D41" s="248">
        <v>82.004639999999995</v>
      </c>
      <c r="E41" s="243">
        <v>61.350769999999997</v>
      </c>
      <c r="F41" s="243">
        <v>62.323120000000003</v>
      </c>
      <c r="G41" s="5"/>
      <c r="H41" s="5"/>
      <c r="I41" s="5"/>
      <c r="J41" s="5"/>
      <c r="K41" s="5"/>
    </row>
    <row r="42" spans="1:11" x14ac:dyDescent="0.2">
      <c r="A42" s="39" t="s">
        <v>13</v>
      </c>
      <c r="B42" s="39" t="s">
        <v>17</v>
      </c>
      <c r="C42" s="248">
        <v>78.773129999999995</v>
      </c>
      <c r="D42" s="248">
        <v>82.615989999999996</v>
      </c>
      <c r="E42" s="243">
        <v>62.867469999999997</v>
      </c>
      <c r="F42" s="243">
        <v>63.830869999999997</v>
      </c>
      <c r="G42" s="5"/>
      <c r="H42" s="5"/>
      <c r="I42" s="5"/>
      <c r="J42" s="5"/>
      <c r="K42" s="5"/>
    </row>
    <row r="43" spans="1:11" x14ac:dyDescent="0.2">
      <c r="A43" s="39"/>
      <c r="B43" s="39" t="s">
        <v>20</v>
      </c>
      <c r="C43" s="248">
        <v>78.096429999999998</v>
      </c>
      <c r="D43" s="248">
        <v>82.107219999999998</v>
      </c>
      <c r="E43" s="243">
        <v>61.54522</v>
      </c>
      <c r="F43" s="243">
        <v>62.277140000000003</v>
      </c>
      <c r="G43" s="5"/>
      <c r="H43" s="5"/>
      <c r="I43" s="5"/>
      <c r="J43" s="5"/>
      <c r="K43" s="5"/>
    </row>
    <row r="44" spans="1:11" x14ac:dyDescent="0.2">
      <c r="A44" s="39" t="s">
        <v>14</v>
      </c>
      <c r="B44" s="39" t="s">
        <v>17</v>
      </c>
      <c r="C44" s="248">
        <v>78.980429999999998</v>
      </c>
      <c r="D44" s="248">
        <v>82.758970000000005</v>
      </c>
      <c r="E44" s="243">
        <v>62.909109999999998</v>
      </c>
      <c r="F44" s="243">
        <v>63.710949999999997</v>
      </c>
      <c r="G44" s="5"/>
      <c r="H44" s="5"/>
      <c r="I44" s="5"/>
      <c r="J44" s="5"/>
      <c r="K44" s="5"/>
    </row>
    <row r="45" spans="1:11" x14ac:dyDescent="0.2">
      <c r="A45" s="39"/>
      <c r="B45" s="39" t="s">
        <v>20</v>
      </c>
      <c r="C45" s="248">
        <v>78.188329999999993</v>
      </c>
      <c r="D45" s="248">
        <v>82.21302</v>
      </c>
      <c r="E45" s="243">
        <v>61.64132</v>
      </c>
      <c r="F45" s="243">
        <v>62.166960000000003</v>
      </c>
      <c r="G45" s="5"/>
      <c r="H45" s="5"/>
      <c r="I45" s="5"/>
      <c r="J45" s="5"/>
      <c r="K45" s="5"/>
    </row>
    <row r="46" spans="1:11" x14ac:dyDescent="0.2">
      <c r="A46" s="39" t="s">
        <v>15</v>
      </c>
      <c r="B46" s="39" t="s">
        <v>17</v>
      </c>
      <c r="C46" s="248">
        <v>79.146600000000007</v>
      </c>
      <c r="D46" s="248">
        <v>82.859099999999998</v>
      </c>
      <c r="E46" s="243">
        <v>63.085030000000003</v>
      </c>
      <c r="F46" s="243">
        <v>63.756630000000001</v>
      </c>
      <c r="G46" s="5"/>
      <c r="H46" s="5"/>
      <c r="I46" s="5"/>
      <c r="J46" s="5"/>
      <c r="K46" s="5"/>
    </row>
    <row r="47" spans="1:11" x14ac:dyDescent="0.2">
      <c r="A47" s="39"/>
      <c r="B47" s="39" t="s">
        <v>20</v>
      </c>
      <c r="C47" s="248">
        <v>78.422910000000002</v>
      </c>
      <c r="D47" s="248">
        <v>82.304109999999994</v>
      </c>
      <c r="E47" s="243">
        <v>61.539000000000001</v>
      </c>
      <c r="F47" s="243">
        <v>62.561500000000002</v>
      </c>
      <c r="G47" s="5"/>
      <c r="H47" s="5"/>
      <c r="I47" s="5"/>
      <c r="J47" s="5"/>
      <c r="K47" s="5"/>
    </row>
    <row r="48" spans="1:11" x14ac:dyDescent="0.2">
      <c r="A48" s="39" t="s">
        <v>16</v>
      </c>
      <c r="B48" s="39" t="s">
        <v>17</v>
      </c>
      <c r="C48" s="248">
        <v>79.166749999999993</v>
      </c>
      <c r="D48" s="248">
        <v>82.859070000000003</v>
      </c>
      <c r="E48" s="243">
        <v>63.1053</v>
      </c>
      <c r="F48" s="243">
        <v>63.861150000000002</v>
      </c>
      <c r="G48" s="5"/>
      <c r="H48" s="5"/>
      <c r="I48" s="5"/>
      <c r="J48" s="5"/>
      <c r="K48" s="5"/>
    </row>
    <row r="49" spans="1:11" x14ac:dyDescent="0.2">
      <c r="A49" s="39"/>
      <c r="B49" s="39" t="s">
        <v>20</v>
      </c>
      <c r="C49" s="248">
        <v>78.427260000000004</v>
      </c>
      <c r="D49" s="248">
        <v>82.265510000000006</v>
      </c>
      <c r="E49" s="243">
        <v>61.511659999999999</v>
      </c>
      <c r="F49" s="243">
        <v>62.694000000000003</v>
      </c>
      <c r="G49" s="5"/>
      <c r="H49" s="5"/>
      <c r="I49" s="5"/>
      <c r="J49" s="5"/>
      <c r="K49" s="5"/>
    </row>
    <row r="50" spans="1:11" x14ac:dyDescent="0.2">
      <c r="A50" s="39"/>
      <c r="B50" s="39"/>
      <c r="C50" s="248"/>
      <c r="D50" s="248"/>
      <c r="E50" s="243"/>
      <c r="F50" s="243"/>
      <c r="G50" s="5"/>
      <c r="H50" s="5"/>
      <c r="I50" s="5"/>
      <c r="J50" s="5"/>
      <c r="K50" s="5"/>
    </row>
    <row r="51" spans="1:11" x14ac:dyDescent="0.2">
      <c r="A51" s="40"/>
      <c r="B51" s="40" t="s">
        <v>43</v>
      </c>
      <c r="C51" s="247">
        <f>E49/C49</f>
        <v>0.78431479054604225</v>
      </c>
      <c r="D51" s="247">
        <f>F49/D49</f>
        <v>0.76209337303081204</v>
      </c>
      <c r="E51" s="247"/>
      <c r="F51" s="247"/>
      <c r="G51" s="5"/>
      <c r="H51" s="5"/>
      <c r="I51" s="5"/>
      <c r="J51" s="5"/>
      <c r="K51" s="5"/>
    </row>
    <row r="52" spans="1:11" x14ac:dyDescent="0.2">
      <c r="A52" s="5"/>
      <c r="B52" s="5"/>
      <c r="C52" s="5"/>
      <c r="D52" s="5"/>
      <c r="E52" s="5"/>
      <c r="F52" s="5"/>
      <c r="G52" s="5"/>
      <c r="H52" s="5"/>
      <c r="I52" s="5"/>
      <c r="J52" s="5"/>
      <c r="K52" s="5"/>
    </row>
    <row r="53" spans="1:11" x14ac:dyDescent="0.2">
      <c r="A53" s="5"/>
      <c r="B53" s="5"/>
      <c r="C53" s="5"/>
      <c r="D53" s="5"/>
      <c r="E53" s="5"/>
      <c r="F53" s="5"/>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sheetData>
  <mergeCells count="6">
    <mergeCell ref="B24:D24"/>
    <mergeCell ref="E24:G24"/>
    <mergeCell ref="B31:C31"/>
    <mergeCell ref="D31:E31"/>
    <mergeCell ref="C38:D38"/>
    <mergeCell ref="E38:F38"/>
  </mergeCells>
  <hyperlinks>
    <hyperlink ref="G1" location="'A Healthier Wales'!A1" display="A Healthier Wales"/>
    <hyperlink ref="G2" location="'Contents and Links'!A1" display="Contents and Link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F25" sqref="F25"/>
    </sheetView>
  </sheetViews>
  <sheetFormatPr defaultColWidth="8.88671875" defaultRowHeight="15" x14ac:dyDescent="0.2"/>
  <cols>
    <col min="1" max="1" width="8.88671875" style="219"/>
    <col min="2" max="2" width="19.6640625" style="219" customWidth="1"/>
    <col min="3" max="3" width="11.5546875" style="219" customWidth="1"/>
    <col min="4" max="4" width="22.77734375" style="219" customWidth="1"/>
    <col min="5" max="6" width="8.88671875" style="219"/>
    <col min="7" max="7" width="13.44140625" style="219" customWidth="1"/>
    <col min="8" max="8" width="11.88671875" style="219" customWidth="1"/>
    <col min="9" max="16384" width="8.88671875" style="219"/>
  </cols>
  <sheetData>
    <row r="1" spans="1:8" ht="15.75" x14ac:dyDescent="0.25">
      <c r="A1" s="249" t="s">
        <v>492</v>
      </c>
      <c r="B1" s="250"/>
      <c r="C1" s="250"/>
      <c r="D1" s="250"/>
      <c r="E1" s="250"/>
      <c r="F1" s="250"/>
      <c r="H1" s="76" t="s">
        <v>50</v>
      </c>
    </row>
    <row r="2" spans="1:8" x14ac:dyDescent="0.2">
      <c r="A2" s="251"/>
      <c r="B2" s="251"/>
      <c r="C2" s="251"/>
      <c r="D2" s="251"/>
      <c r="E2" s="251"/>
      <c r="F2" s="251"/>
      <c r="H2" s="76" t="s">
        <v>277</v>
      </c>
    </row>
    <row r="3" spans="1:8" x14ac:dyDescent="0.2">
      <c r="A3" s="251"/>
      <c r="B3" s="251"/>
      <c r="C3" s="251"/>
      <c r="D3" s="251"/>
      <c r="E3" s="251"/>
      <c r="F3" s="251"/>
      <c r="H3" s="2"/>
    </row>
    <row r="4" spans="1:8" x14ac:dyDescent="0.2">
      <c r="A4" s="251"/>
      <c r="B4" s="251"/>
      <c r="C4" s="251"/>
      <c r="D4" s="251"/>
      <c r="E4" s="251"/>
      <c r="F4" s="251"/>
    </row>
    <row r="5" spans="1:8" x14ac:dyDescent="0.2">
      <c r="A5" s="251"/>
      <c r="B5" s="251"/>
      <c r="C5" s="251"/>
      <c r="D5" s="251"/>
      <c r="E5" s="251"/>
      <c r="F5" s="251"/>
    </row>
    <row r="6" spans="1:8" x14ac:dyDescent="0.2">
      <c r="A6" s="251"/>
      <c r="B6" s="251"/>
      <c r="C6" s="251"/>
      <c r="D6" s="251"/>
      <c r="E6" s="251"/>
      <c r="F6" s="251"/>
    </row>
    <row r="7" spans="1:8" x14ac:dyDescent="0.2">
      <c r="A7" s="251"/>
      <c r="B7" s="251"/>
      <c r="C7" s="251"/>
      <c r="D7" s="251"/>
      <c r="E7" s="251"/>
      <c r="F7" s="251"/>
    </row>
    <row r="8" spans="1:8" x14ac:dyDescent="0.2">
      <c r="A8" s="251"/>
      <c r="B8" s="251"/>
      <c r="C8" s="251"/>
      <c r="D8" s="251"/>
      <c r="E8" s="251"/>
      <c r="F8" s="251"/>
    </row>
    <row r="9" spans="1:8" x14ac:dyDescent="0.2">
      <c r="A9" s="251"/>
      <c r="B9" s="251"/>
      <c r="C9" s="251"/>
      <c r="D9" s="251"/>
      <c r="E9" s="251"/>
      <c r="F9" s="251"/>
    </row>
    <row r="10" spans="1:8" x14ac:dyDescent="0.2">
      <c r="A10" s="251"/>
      <c r="B10" s="251"/>
      <c r="C10" s="251"/>
      <c r="D10" s="251"/>
      <c r="E10" s="251"/>
      <c r="F10" s="251"/>
    </row>
    <row r="11" spans="1:8" x14ac:dyDescent="0.2">
      <c r="A11" s="251"/>
      <c r="B11" s="251"/>
      <c r="C11" s="251"/>
      <c r="D11" s="251"/>
      <c r="E11" s="251"/>
      <c r="F11" s="251"/>
    </row>
    <row r="12" spans="1:8" x14ac:dyDescent="0.2">
      <c r="A12" s="251"/>
      <c r="B12" s="251"/>
      <c r="C12" s="251"/>
      <c r="D12" s="251"/>
      <c r="E12" s="251"/>
      <c r="F12" s="251"/>
    </row>
    <row r="13" spans="1:8" x14ac:dyDescent="0.2">
      <c r="A13" s="251"/>
      <c r="B13" s="251"/>
      <c r="C13" s="251"/>
      <c r="D13" s="251"/>
      <c r="E13" s="251"/>
      <c r="F13" s="251"/>
    </row>
    <row r="14" spans="1:8" x14ac:dyDescent="0.2">
      <c r="A14" s="222"/>
      <c r="B14" s="222"/>
      <c r="C14" s="222"/>
      <c r="D14" s="222"/>
      <c r="E14" s="251"/>
      <c r="F14" s="251"/>
    </row>
    <row r="15" spans="1:8" x14ac:dyDescent="0.2">
      <c r="A15" s="222"/>
      <c r="B15" s="222"/>
      <c r="C15" s="222"/>
      <c r="D15" s="222"/>
      <c r="E15" s="251"/>
      <c r="F15" s="251"/>
    </row>
    <row r="16" spans="1:8" x14ac:dyDescent="0.2">
      <c r="A16" s="251"/>
      <c r="B16" s="222"/>
      <c r="C16" s="222"/>
      <c r="D16" s="222"/>
      <c r="E16" s="251"/>
      <c r="F16" s="251"/>
    </row>
    <row r="17" spans="1:6" x14ac:dyDescent="0.2">
      <c r="A17" s="222"/>
      <c r="B17" s="222"/>
      <c r="C17" s="222"/>
      <c r="D17" s="222"/>
      <c r="E17" s="251"/>
      <c r="F17" s="251"/>
    </row>
    <row r="18" spans="1:6" x14ac:dyDescent="0.2">
      <c r="A18" s="251"/>
      <c r="B18" s="222"/>
      <c r="C18" s="222"/>
      <c r="D18" s="222"/>
      <c r="E18" s="251"/>
      <c r="F18" s="251"/>
    </row>
    <row r="19" spans="1:6" x14ac:dyDescent="0.2">
      <c r="A19" s="222"/>
      <c r="B19" s="222"/>
      <c r="C19" s="222"/>
      <c r="D19" s="222"/>
      <c r="E19" s="251"/>
      <c r="F19" s="251"/>
    </row>
    <row r="20" spans="1:6" x14ac:dyDescent="0.2">
      <c r="A20" s="251"/>
      <c r="B20" s="222"/>
      <c r="C20" s="222"/>
      <c r="D20" s="222"/>
      <c r="E20" s="252"/>
      <c r="F20" s="251"/>
    </row>
    <row r="24" spans="1:6" x14ac:dyDescent="0.2">
      <c r="F24" s="53" t="s">
        <v>734</v>
      </c>
    </row>
    <row r="25" spans="1:6" x14ac:dyDescent="0.2">
      <c r="A25" s="253"/>
      <c r="B25" s="253"/>
      <c r="C25" s="253"/>
    </row>
    <row r="26" spans="1:6" s="256" customFormat="1" ht="26.25" thickBot="1" x14ac:dyDescent="0.25">
      <c r="A26" s="254" t="s">
        <v>478</v>
      </c>
      <c r="B26" s="255" t="s">
        <v>310</v>
      </c>
      <c r="C26" s="254" t="s">
        <v>600</v>
      </c>
    </row>
    <row r="27" spans="1:6" x14ac:dyDescent="0.2">
      <c r="A27" s="251">
        <v>1</v>
      </c>
      <c r="B27" s="251" t="s">
        <v>22</v>
      </c>
      <c r="C27" s="251">
        <v>64.75</v>
      </c>
    </row>
    <row r="28" spans="1:6" x14ac:dyDescent="0.2">
      <c r="A28" s="251">
        <v>2</v>
      </c>
      <c r="B28" s="251" t="s">
        <v>29</v>
      </c>
      <c r="C28" s="251">
        <v>61.36</v>
      </c>
    </row>
    <row r="29" spans="1:6" x14ac:dyDescent="0.2">
      <c r="A29" s="251">
        <v>3</v>
      </c>
      <c r="B29" s="251" t="s">
        <v>23</v>
      </c>
      <c r="C29" s="251">
        <v>61.22</v>
      </c>
    </row>
    <row r="30" spans="1:6" x14ac:dyDescent="0.2">
      <c r="A30" s="251">
        <v>4</v>
      </c>
      <c r="B30" s="251" t="s">
        <v>473</v>
      </c>
      <c r="C30" s="251">
        <v>60.44</v>
      </c>
    </row>
    <row r="31" spans="1:6" x14ac:dyDescent="0.2">
      <c r="A31" s="251">
        <v>5</v>
      </c>
      <c r="B31" s="251" t="s">
        <v>479</v>
      </c>
      <c r="C31" s="251">
        <v>60.1</v>
      </c>
    </row>
    <row r="32" spans="1:6" x14ac:dyDescent="0.2">
      <c r="A32" s="251">
        <v>6</v>
      </c>
      <c r="B32" s="251" t="s">
        <v>474</v>
      </c>
      <c r="C32" s="251">
        <v>59.15</v>
      </c>
    </row>
    <row r="33" spans="1:3" x14ac:dyDescent="0.2">
      <c r="A33" s="251">
        <v>7</v>
      </c>
      <c r="B33" s="251" t="s">
        <v>21</v>
      </c>
      <c r="C33" s="251">
        <v>59.09</v>
      </c>
    </row>
    <row r="34" spans="1:3" x14ac:dyDescent="0.2">
      <c r="A34" s="251">
        <v>8</v>
      </c>
      <c r="B34" s="251" t="s">
        <v>26</v>
      </c>
      <c r="C34" s="251">
        <v>58.62</v>
      </c>
    </row>
    <row r="35" spans="1:3" x14ac:dyDescent="0.2">
      <c r="A35" s="251">
        <v>9</v>
      </c>
      <c r="B35" s="251" t="s">
        <v>30</v>
      </c>
      <c r="C35" s="251">
        <v>58.57</v>
      </c>
    </row>
    <row r="36" spans="1:3" x14ac:dyDescent="0.2">
      <c r="A36" s="251">
        <v>10</v>
      </c>
      <c r="B36" s="251" t="s">
        <v>24</v>
      </c>
      <c r="C36" s="251">
        <v>56.77</v>
      </c>
    </row>
    <row r="37" spans="1:3" x14ac:dyDescent="0.2">
      <c r="A37" s="251">
        <v>11</v>
      </c>
      <c r="B37" s="251" t="s">
        <v>475</v>
      </c>
      <c r="C37" s="251">
        <v>56.39</v>
      </c>
    </row>
    <row r="38" spans="1:3" x14ac:dyDescent="0.2">
      <c r="A38" s="251">
        <v>12</v>
      </c>
      <c r="B38" s="251" t="s">
        <v>480</v>
      </c>
      <c r="C38" s="251">
        <v>54.57</v>
      </c>
    </row>
    <row r="39" spans="1:3" ht="15.75" x14ac:dyDescent="0.25">
      <c r="A39" s="251">
        <v>13</v>
      </c>
      <c r="B39" s="257" t="s">
        <v>477</v>
      </c>
      <c r="C39" s="257">
        <v>54.15</v>
      </c>
    </row>
    <row r="40" spans="1:3" x14ac:dyDescent="0.2">
      <c r="A40" s="251">
        <v>14</v>
      </c>
      <c r="B40" s="251" t="s">
        <v>31</v>
      </c>
      <c r="C40" s="251">
        <v>53.95</v>
      </c>
    </row>
    <row r="41" spans="1:3" x14ac:dyDescent="0.2">
      <c r="A41" s="251">
        <v>15</v>
      </c>
      <c r="B41" s="251" t="s">
        <v>481</v>
      </c>
      <c r="C41" s="251">
        <v>52.93</v>
      </c>
    </row>
    <row r="42" spans="1:3" x14ac:dyDescent="0.2">
      <c r="A42" s="251">
        <v>16</v>
      </c>
      <c r="B42" s="251" t="s">
        <v>27</v>
      </c>
      <c r="C42" s="251">
        <v>52.82</v>
      </c>
    </row>
    <row r="43" spans="1:3" x14ac:dyDescent="0.2">
      <c r="A43" s="251">
        <v>17</v>
      </c>
      <c r="B43" s="251" t="s">
        <v>482</v>
      </c>
      <c r="C43" s="251">
        <v>51.01</v>
      </c>
    </row>
    <row r="44" spans="1:3" x14ac:dyDescent="0.2">
      <c r="A44" s="251">
        <v>18</v>
      </c>
      <c r="B44" s="251" t="s">
        <v>28</v>
      </c>
      <c r="C44" s="251">
        <v>50.92</v>
      </c>
    </row>
    <row r="45" spans="1:3" x14ac:dyDescent="0.2">
      <c r="A45" s="251">
        <v>19</v>
      </c>
      <c r="B45" s="251" t="s">
        <v>483</v>
      </c>
      <c r="C45" s="251">
        <v>50.66</v>
      </c>
    </row>
    <row r="46" spans="1:3" x14ac:dyDescent="0.2">
      <c r="A46" s="251">
        <v>20</v>
      </c>
      <c r="B46" s="251" t="s">
        <v>484</v>
      </c>
      <c r="C46" s="251">
        <v>50.2</v>
      </c>
    </row>
    <row r="47" spans="1:3" x14ac:dyDescent="0.2">
      <c r="A47" s="251">
        <v>21</v>
      </c>
      <c r="B47" s="251" t="s">
        <v>20</v>
      </c>
      <c r="C47" s="251">
        <v>49.94</v>
      </c>
    </row>
    <row r="48" spans="1:3" x14ac:dyDescent="0.2">
      <c r="A48" s="251">
        <v>22</v>
      </c>
      <c r="B48" s="251" t="s">
        <v>485</v>
      </c>
      <c r="C48" s="251">
        <v>47.79</v>
      </c>
    </row>
    <row r="49" spans="1:8" x14ac:dyDescent="0.2">
      <c r="A49" s="251">
        <v>23</v>
      </c>
      <c r="B49" s="251" t="s">
        <v>486</v>
      </c>
      <c r="C49" s="251">
        <v>46.62</v>
      </c>
    </row>
    <row r="50" spans="1:8" x14ac:dyDescent="0.2">
      <c r="A50" s="251">
        <v>24</v>
      </c>
      <c r="B50" s="251" t="s">
        <v>487</v>
      </c>
      <c r="C50" s="251">
        <v>46.23</v>
      </c>
    </row>
    <row r="51" spans="1:8" x14ac:dyDescent="0.2">
      <c r="A51" s="251">
        <v>25</v>
      </c>
      <c r="B51" s="251" t="s">
        <v>488</v>
      </c>
      <c r="C51" s="251">
        <v>46.06</v>
      </c>
    </row>
    <row r="52" spans="1:8" x14ac:dyDescent="0.2">
      <c r="A52" s="251">
        <v>26</v>
      </c>
      <c r="B52" s="251" t="s">
        <v>489</v>
      </c>
      <c r="C52" s="251">
        <v>45.99</v>
      </c>
    </row>
    <row r="53" spans="1:8" x14ac:dyDescent="0.2">
      <c r="A53" s="251">
        <v>27</v>
      </c>
      <c r="B53" s="251" t="s">
        <v>490</v>
      </c>
      <c r="C53" s="251">
        <v>44.75</v>
      </c>
    </row>
    <row r="54" spans="1:8" x14ac:dyDescent="0.2">
      <c r="A54" s="251">
        <v>28</v>
      </c>
      <c r="B54" s="251" t="s">
        <v>491</v>
      </c>
      <c r="C54" s="251">
        <v>41.69</v>
      </c>
    </row>
    <row r="55" spans="1:8" x14ac:dyDescent="0.2">
      <c r="A55" s="251">
        <v>29</v>
      </c>
      <c r="B55" s="251" t="s">
        <v>476</v>
      </c>
      <c r="C55" s="251">
        <v>40.590000000000003</v>
      </c>
    </row>
    <row r="56" spans="1:8" x14ac:dyDescent="0.2">
      <c r="A56" s="251">
        <v>30</v>
      </c>
      <c r="B56" s="251" t="s">
        <v>549</v>
      </c>
      <c r="C56" s="251">
        <v>38.72</v>
      </c>
    </row>
    <row r="57" spans="1:8" x14ac:dyDescent="0.2">
      <c r="A57" s="258"/>
      <c r="B57" s="258"/>
      <c r="C57" s="258"/>
    </row>
    <row r="59" spans="1:8" x14ac:dyDescent="0.2">
      <c r="A59" s="258"/>
      <c r="B59" s="258"/>
      <c r="C59" s="258"/>
      <c r="D59" s="258"/>
      <c r="E59" s="258"/>
      <c r="F59" s="258"/>
      <c r="G59" s="258"/>
      <c r="H59" s="258"/>
    </row>
  </sheetData>
  <hyperlinks>
    <hyperlink ref="H1" location="'A Healthier Wales'!A1" display="A Healthier Wales"/>
    <hyperlink ref="H2" location="'Contents and Links'!A1" display="Contents and Links"/>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9"/>
  <sheetViews>
    <sheetView showGridLines="0" workbookViewId="0">
      <selection activeCell="A7" sqref="A7"/>
    </sheetView>
  </sheetViews>
  <sheetFormatPr defaultRowHeight="15" x14ac:dyDescent="0.2"/>
  <cols>
    <col min="1" max="1" width="88" bestFit="1" customWidth="1"/>
  </cols>
  <sheetData>
    <row r="1" spans="1:4" ht="15.75" x14ac:dyDescent="0.25">
      <c r="A1" s="3" t="s">
        <v>302</v>
      </c>
    </row>
    <row r="2" spans="1:4" x14ac:dyDescent="0.2">
      <c r="A2" s="93" t="s">
        <v>313</v>
      </c>
      <c r="B2" s="94"/>
      <c r="C2" s="94"/>
      <c r="D2" s="94"/>
    </row>
    <row r="3" spans="1:4" x14ac:dyDescent="0.2">
      <c r="A3" s="93" t="s">
        <v>308</v>
      </c>
      <c r="B3" s="94"/>
      <c r="C3" s="94"/>
      <c r="D3" s="94"/>
    </row>
    <row r="4" spans="1:4" x14ac:dyDescent="0.2">
      <c r="A4" s="93" t="s">
        <v>608</v>
      </c>
      <c r="B4" s="94"/>
      <c r="C4" s="94"/>
      <c r="D4" s="94"/>
    </row>
    <row r="5" spans="1:4" x14ac:dyDescent="0.2">
      <c r="A5" s="276" t="s">
        <v>609</v>
      </c>
      <c r="B5" s="94"/>
      <c r="C5" s="94"/>
      <c r="D5" s="94"/>
    </row>
    <row r="6" spans="1:4" x14ac:dyDescent="0.2">
      <c r="A6" s="142" t="s">
        <v>610</v>
      </c>
    </row>
    <row r="7" spans="1:4" x14ac:dyDescent="0.2">
      <c r="A7" s="142" t="s">
        <v>667</v>
      </c>
    </row>
    <row r="9" spans="1:4" x14ac:dyDescent="0.2">
      <c r="A9" s="1" t="s">
        <v>277</v>
      </c>
    </row>
  </sheetData>
  <hyperlinks>
    <hyperlink ref="A3" location="'Chart 1.02'!A1" display="1.02 Employment rate for population aged 16 to 64"/>
    <hyperlink ref="A4" location="'Chart 1.03'!A1" display="1.03 Percentage of the Welsh working-age population (aged 18 to 64) who have a level 4 qualification or above"/>
    <hyperlink ref="A9" location="'Contents and Links'!A1" display="Contents and Links"/>
    <hyperlink ref="A2" location="'Chart 1.01'!A1" display="1.01 Welsh Gross Domestic Household Income per head"/>
    <hyperlink ref="A5" location="'Chart 1.04'!A1" display="1.04 Percentage of 16-18 year-olds not in education, employment or training"/>
    <hyperlink ref="A6" location="'Chart 1.05'!A1" display="1.05 Percentage of the Welsh working-age population (aged 18 to 64) who have a level 4 qualification or above"/>
    <hyperlink ref="A7" location="'Chart 1.06'!A1" display="1.06 Percentage of all people, children, pensioners and working-age adults living in relative income poverty in Wales, 1994 to 2017"/>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J8" sqref="J8"/>
    </sheetView>
  </sheetViews>
  <sheetFormatPr defaultColWidth="8.88671875" defaultRowHeight="15" x14ac:dyDescent="0.2"/>
  <cols>
    <col min="1" max="16384" width="8.88671875" style="219"/>
  </cols>
  <sheetData>
    <row r="1" spans="1:10" ht="15.75" x14ac:dyDescent="0.25">
      <c r="A1" s="257" t="s">
        <v>536</v>
      </c>
      <c r="J1" s="76" t="s">
        <v>50</v>
      </c>
    </row>
    <row r="2" spans="1:10" x14ac:dyDescent="0.2">
      <c r="J2" s="76" t="s">
        <v>277</v>
      </c>
    </row>
    <row r="3" spans="1:10" x14ac:dyDescent="0.2">
      <c r="J3" s="2"/>
    </row>
    <row r="21" spans="1:4" s="322" customFormat="1" ht="12" x14ac:dyDescent="0.2">
      <c r="A21" s="321" t="s">
        <v>534</v>
      </c>
    </row>
    <row r="22" spans="1:4" s="322" customFormat="1" ht="12" x14ac:dyDescent="0.2">
      <c r="A22" s="321" t="s">
        <v>535</v>
      </c>
    </row>
    <row r="23" spans="1:4" s="322" customFormat="1" ht="12" x14ac:dyDescent="0.2">
      <c r="A23" s="321" t="s">
        <v>551</v>
      </c>
    </row>
    <row r="24" spans="1:4" s="322" customFormat="1" ht="12" x14ac:dyDescent="0.2">
      <c r="A24" s="321" t="s">
        <v>602</v>
      </c>
    </row>
    <row r="25" spans="1:4" x14ac:dyDescent="0.2">
      <c r="A25" s="251"/>
    </row>
    <row r="26" spans="1:4" ht="39" thickBot="1" x14ac:dyDescent="0.25">
      <c r="A26" s="254" t="s">
        <v>531</v>
      </c>
      <c r="B26" s="254" t="s">
        <v>532</v>
      </c>
      <c r="C26" s="255" t="s">
        <v>533</v>
      </c>
      <c r="D26" s="254" t="s">
        <v>550</v>
      </c>
    </row>
    <row r="27" spans="1:4" x14ac:dyDescent="0.2">
      <c r="A27" s="251" t="s">
        <v>368</v>
      </c>
      <c r="B27" s="365">
        <v>25.088054483305388</v>
      </c>
      <c r="C27" s="365">
        <v>12.666872047648381</v>
      </c>
      <c r="D27" s="365">
        <v>21.651731343666285</v>
      </c>
    </row>
    <row r="28" spans="1:4" x14ac:dyDescent="0.2">
      <c r="A28" s="251" t="s">
        <v>369</v>
      </c>
      <c r="B28" s="365">
        <v>9.7793621736197966</v>
      </c>
      <c r="C28" s="365">
        <v>8.2447253351174368</v>
      </c>
      <c r="D28" s="365">
        <v>7.7501584227076457</v>
      </c>
    </row>
    <row r="29" spans="1:4" x14ac:dyDescent="0.2">
      <c r="A29" s="250"/>
      <c r="B29" s="250"/>
      <c r="C29" s="250"/>
      <c r="D29" s="250"/>
    </row>
  </sheetData>
  <hyperlinks>
    <hyperlink ref="J1" location="'A Healthier Wales'!A1" display="A Healthier Wales"/>
    <hyperlink ref="J2" location="'Contents and Links'!A1" display="Contents and Links"/>
  </hyperlinks>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M37" sqref="M37"/>
    </sheetView>
  </sheetViews>
  <sheetFormatPr defaultColWidth="8.88671875" defaultRowHeight="15" x14ac:dyDescent="0.2"/>
  <cols>
    <col min="1" max="16384" width="8.88671875" style="219"/>
  </cols>
  <sheetData>
    <row r="1" spans="1:10" ht="15.75" x14ac:dyDescent="0.25">
      <c r="A1" s="257" t="s">
        <v>537</v>
      </c>
      <c r="J1" s="76" t="s">
        <v>50</v>
      </c>
    </row>
    <row r="2" spans="1:10" x14ac:dyDescent="0.2">
      <c r="J2" s="76" t="s">
        <v>277</v>
      </c>
    </row>
    <row r="3" spans="1:10" x14ac:dyDescent="0.2">
      <c r="J3" s="2"/>
    </row>
    <row r="16" spans="1:10" x14ac:dyDescent="0.2">
      <c r="A16" s="224" t="s">
        <v>604</v>
      </c>
    </row>
    <row r="17" spans="1:7" x14ac:dyDescent="0.2">
      <c r="G17" s="266" t="s">
        <v>603</v>
      </c>
    </row>
    <row r="18" spans="1:7" ht="20.25" customHeight="1" x14ac:dyDescent="0.2">
      <c r="D18" s="267"/>
    </row>
    <row r="19" spans="1:7" ht="30" customHeight="1" x14ac:dyDescent="0.35">
      <c r="A19" s="265" t="s">
        <v>538</v>
      </c>
      <c r="B19" s="370" t="s">
        <v>605</v>
      </c>
      <c r="C19" s="370"/>
      <c r="D19" s="370"/>
      <c r="E19" s="371" t="s">
        <v>606</v>
      </c>
      <c r="F19" s="371"/>
      <c r="G19" s="371"/>
    </row>
    <row r="20" spans="1:7" x14ac:dyDescent="0.2">
      <c r="A20" s="264"/>
      <c r="B20" s="262" t="s">
        <v>372</v>
      </c>
      <c r="C20" s="263" t="s">
        <v>278</v>
      </c>
      <c r="D20" s="263" t="s">
        <v>279</v>
      </c>
      <c r="E20" s="262" t="s">
        <v>372</v>
      </c>
      <c r="F20" s="263" t="s">
        <v>278</v>
      </c>
      <c r="G20" s="263" t="s">
        <v>279</v>
      </c>
    </row>
    <row r="21" spans="1:7" x14ac:dyDescent="0.2">
      <c r="A21" s="259" t="s">
        <v>373</v>
      </c>
      <c r="B21" s="260">
        <v>49.798999999999999</v>
      </c>
      <c r="C21" s="261">
        <v>49.029000000000003</v>
      </c>
      <c r="D21" s="261">
        <v>50.57</v>
      </c>
      <c r="E21" s="260">
        <v>7.7949999999999999</v>
      </c>
      <c r="F21" s="261">
        <v>7.6740000000000004</v>
      </c>
      <c r="G21" s="261">
        <v>7.9160000000000004</v>
      </c>
    </row>
    <row r="22" spans="1:7" x14ac:dyDescent="0.2">
      <c r="A22" s="259" t="s">
        <v>374</v>
      </c>
      <c r="B22" s="260">
        <v>50.412999999999997</v>
      </c>
      <c r="C22" s="261">
        <v>49.997999999999998</v>
      </c>
      <c r="D22" s="261">
        <v>50.829000000000001</v>
      </c>
      <c r="E22" s="260">
        <v>7.7010000000000014</v>
      </c>
      <c r="F22" s="261">
        <v>7.6310000000000002</v>
      </c>
      <c r="G22" s="261">
        <v>7.7709999999999999</v>
      </c>
    </row>
    <row r="23" spans="1:7" x14ac:dyDescent="0.2">
      <c r="A23" s="259" t="s">
        <v>375</v>
      </c>
      <c r="B23" s="260">
        <v>50.715000000000003</v>
      </c>
      <c r="C23" s="261">
        <v>50.317999999999998</v>
      </c>
      <c r="D23" s="261">
        <v>51.110999999999997</v>
      </c>
      <c r="E23" s="260">
        <v>7.5680000000000014</v>
      </c>
      <c r="F23" s="261">
        <v>7.4990000000000014</v>
      </c>
      <c r="G23" s="261">
        <v>7.6379999999999999</v>
      </c>
    </row>
    <row r="24" spans="1:7" x14ac:dyDescent="0.2">
      <c r="A24" s="259" t="s">
        <v>376</v>
      </c>
      <c r="B24" s="260">
        <v>52.56</v>
      </c>
      <c r="C24" s="261">
        <v>52.08</v>
      </c>
      <c r="D24" s="261">
        <v>53.04</v>
      </c>
      <c r="E24" s="260">
        <v>8.0670000000000002</v>
      </c>
      <c r="F24" s="261">
        <v>7.9880000000000004</v>
      </c>
      <c r="G24" s="261">
        <v>8.1449999999999996</v>
      </c>
    </row>
    <row r="25" spans="1:7" x14ac:dyDescent="0.2">
      <c r="A25" s="259" t="s">
        <v>377</v>
      </c>
      <c r="B25" s="260">
        <v>52.052999999999997</v>
      </c>
      <c r="C25" s="261">
        <v>51.396999999999998</v>
      </c>
      <c r="D25" s="261">
        <v>52.709000000000003</v>
      </c>
      <c r="E25" s="260">
        <v>7.8920000000000003</v>
      </c>
      <c r="F25" s="261">
        <v>7.9009999999999998</v>
      </c>
      <c r="G25" s="261">
        <v>8.0990000000000002</v>
      </c>
    </row>
    <row r="26" spans="1:7" x14ac:dyDescent="0.2">
      <c r="A26" s="258"/>
      <c r="B26" s="258"/>
      <c r="C26" s="258"/>
      <c r="D26" s="258"/>
      <c r="E26" s="258"/>
      <c r="F26" s="258"/>
      <c r="G26" s="258"/>
    </row>
  </sheetData>
  <mergeCells count="2">
    <mergeCell ref="B19:D19"/>
    <mergeCell ref="E19:G19"/>
  </mergeCells>
  <hyperlinks>
    <hyperlink ref="J1" location="'A Healthier Wales'!A1" display="A Healthier Wales"/>
    <hyperlink ref="J2" location="'Contents and Links'!A1" display="Contents and Links"/>
  </hyperlinks>
  <pageMargins left="0.7" right="0.7" top="0.75" bottom="0.75" header="0.3" footer="0.3"/>
  <pageSetup paperSize="9"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K14" sqref="K14"/>
    </sheetView>
  </sheetViews>
  <sheetFormatPr defaultColWidth="8.88671875" defaultRowHeight="15" x14ac:dyDescent="0.2"/>
  <cols>
    <col min="1" max="1" width="12.77734375" style="219" customWidth="1"/>
    <col min="2" max="7" width="8.21875" style="219" customWidth="1"/>
    <col min="8" max="16384" width="8.88671875" style="219"/>
  </cols>
  <sheetData>
    <row r="1" spans="1:10" ht="15.75" x14ac:dyDescent="0.25">
      <c r="A1" s="257" t="s">
        <v>539</v>
      </c>
      <c r="J1" s="76" t="s">
        <v>50</v>
      </c>
    </row>
    <row r="2" spans="1:10" x14ac:dyDescent="0.2">
      <c r="J2" s="76" t="s">
        <v>277</v>
      </c>
    </row>
    <row r="3" spans="1:10" x14ac:dyDescent="0.2">
      <c r="J3" s="2"/>
    </row>
    <row r="17" spans="1:7" x14ac:dyDescent="0.2">
      <c r="F17" s="266" t="s">
        <v>603</v>
      </c>
    </row>
    <row r="20" spans="1:7" ht="30" x14ac:dyDescent="0.35">
      <c r="A20" s="265" t="s">
        <v>370</v>
      </c>
      <c r="B20" s="370" t="s">
        <v>546</v>
      </c>
      <c r="C20" s="370"/>
      <c r="D20" s="370"/>
      <c r="E20" s="371" t="s">
        <v>547</v>
      </c>
      <c r="F20" s="371"/>
      <c r="G20" s="371"/>
    </row>
    <row r="21" spans="1:7" x14ac:dyDescent="0.2">
      <c r="A21" s="264"/>
      <c r="B21" s="262" t="s">
        <v>372</v>
      </c>
      <c r="C21" s="263" t="s">
        <v>540</v>
      </c>
      <c r="D21" s="263" t="s">
        <v>541</v>
      </c>
      <c r="E21" s="262" t="s">
        <v>372</v>
      </c>
      <c r="F21" s="263" t="s">
        <v>540</v>
      </c>
      <c r="G21" s="263" t="s">
        <v>541</v>
      </c>
    </row>
    <row r="22" spans="1:7" x14ac:dyDescent="0.2">
      <c r="A22" s="259" t="s">
        <v>542</v>
      </c>
      <c r="B22" s="260">
        <v>4.6120000000000001</v>
      </c>
      <c r="C22" s="261">
        <v>3.9759999999999995</v>
      </c>
      <c r="D22" s="261">
        <v>5.2480000000000002</v>
      </c>
      <c r="E22" s="260">
        <v>5.524</v>
      </c>
      <c r="F22" s="261">
        <v>4.9000000000000004</v>
      </c>
      <c r="G22" s="261">
        <v>6.1469999999999994</v>
      </c>
    </row>
    <row r="23" spans="1:7" x14ac:dyDescent="0.2">
      <c r="A23" s="259" t="s">
        <v>543</v>
      </c>
      <c r="B23" s="260">
        <v>12.496</v>
      </c>
      <c r="C23" s="261">
        <v>11.436</v>
      </c>
      <c r="D23" s="261">
        <v>13.556000000000001</v>
      </c>
      <c r="E23" s="260">
        <v>12.693999999999999</v>
      </c>
      <c r="F23" s="261">
        <v>11.744</v>
      </c>
      <c r="G23" s="261">
        <v>13.644</v>
      </c>
    </row>
    <row r="24" spans="1:7" x14ac:dyDescent="0.2">
      <c r="A24" s="259" t="s">
        <v>544</v>
      </c>
      <c r="B24" s="260">
        <v>51.150000000000006</v>
      </c>
      <c r="C24" s="261">
        <v>49.519000000000005</v>
      </c>
      <c r="D24" s="261">
        <v>52.780999999999999</v>
      </c>
      <c r="E24" s="260">
        <v>47.016999999999996</v>
      </c>
      <c r="F24" s="261">
        <v>45.555</v>
      </c>
      <c r="G24" s="261">
        <v>48.479000000000013</v>
      </c>
    </row>
    <row r="25" spans="1:7" x14ac:dyDescent="0.2">
      <c r="A25" s="259" t="s">
        <v>545</v>
      </c>
      <c r="B25" s="260">
        <v>31.741999999999997</v>
      </c>
      <c r="C25" s="261">
        <v>30.234999999999999</v>
      </c>
      <c r="D25" s="261">
        <v>33.25</v>
      </c>
      <c r="E25" s="260">
        <v>34.766000000000005</v>
      </c>
      <c r="F25" s="261">
        <v>33.377000000000002</v>
      </c>
      <c r="G25" s="261">
        <v>36.153999999999996</v>
      </c>
    </row>
    <row r="26" spans="1:7" x14ac:dyDescent="0.2">
      <c r="A26" s="258"/>
      <c r="B26" s="258"/>
      <c r="C26" s="258"/>
      <c r="D26" s="258"/>
      <c r="E26" s="258"/>
      <c r="F26" s="258"/>
      <c r="G26" s="258"/>
    </row>
  </sheetData>
  <mergeCells count="2">
    <mergeCell ref="B20:D20"/>
    <mergeCell ref="E20:G20"/>
  </mergeCells>
  <hyperlinks>
    <hyperlink ref="J1" location="'A Healthier Wales'!A1" display="A Healthier Wales"/>
    <hyperlink ref="J2" location="'Contents and Links'!A1" display="Contents and Link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I24" sqref="I24"/>
    </sheetView>
  </sheetViews>
  <sheetFormatPr defaultColWidth="8.88671875" defaultRowHeight="15" x14ac:dyDescent="0.2"/>
  <cols>
    <col min="1" max="1" width="18.77734375" style="219" customWidth="1"/>
    <col min="2" max="7" width="11.6640625" style="219" customWidth="1"/>
    <col min="8" max="16384" width="8.88671875" style="219"/>
  </cols>
  <sheetData>
    <row r="1" spans="1:11" ht="15.75" x14ac:dyDescent="0.25">
      <c r="A1" s="339" t="s">
        <v>730</v>
      </c>
      <c r="K1" s="76" t="s">
        <v>50</v>
      </c>
    </row>
    <row r="2" spans="1:11" x14ac:dyDescent="0.2">
      <c r="K2" s="76" t="s">
        <v>277</v>
      </c>
    </row>
    <row r="3" spans="1:11" x14ac:dyDescent="0.2">
      <c r="G3" s="2"/>
    </row>
    <row r="24" spans="1:9" x14ac:dyDescent="0.2">
      <c r="E24" s="266"/>
    </row>
    <row r="25" spans="1:9" x14ac:dyDescent="0.2">
      <c r="E25" s="266"/>
    </row>
    <row r="26" spans="1:9" x14ac:dyDescent="0.2">
      <c r="A26" s="219" t="s">
        <v>731</v>
      </c>
      <c r="E26" s="266"/>
    </row>
    <row r="27" spans="1:9" x14ac:dyDescent="0.2">
      <c r="A27" s="269"/>
      <c r="B27" s="269"/>
      <c r="C27" s="269"/>
      <c r="D27" s="269"/>
      <c r="E27" s="269"/>
      <c r="F27" s="269"/>
      <c r="G27" s="269"/>
      <c r="H27" s="269"/>
      <c r="I27" s="263" t="s">
        <v>688</v>
      </c>
    </row>
    <row r="28" spans="1:9" ht="26.25" thickBot="1" x14ac:dyDescent="0.25">
      <c r="A28" s="351" t="s">
        <v>531</v>
      </c>
      <c r="B28" s="351" t="s">
        <v>680</v>
      </c>
      <c r="C28" s="352" t="s">
        <v>679</v>
      </c>
      <c r="D28" s="352" t="s">
        <v>735</v>
      </c>
      <c r="E28" s="352" t="s">
        <v>729</v>
      </c>
      <c r="F28" s="352" t="s">
        <v>681</v>
      </c>
      <c r="G28" s="352" t="s">
        <v>682</v>
      </c>
      <c r="H28" s="352" t="s">
        <v>683</v>
      </c>
      <c r="I28" s="352" t="s">
        <v>728</v>
      </c>
    </row>
    <row r="29" spans="1:9" x14ac:dyDescent="0.2">
      <c r="A29" s="259" t="s">
        <v>684</v>
      </c>
      <c r="B29" s="224" t="s">
        <v>685</v>
      </c>
      <c r="C29" s="271">
        <v>9.0683755516595133E-2</v>
      </c>
      <c r="D29" s="261">
        <v>0.45946436128408197</v>
      </c>
      <c r="E29" s="261">
        <v>5.8</v>
      </c>
      <c r="F29" s="271">
        <v>16.32912157668823</v>
      </c>
      <c r="G29" s="261">
        <v>48.527900368780607</v>
      </c>
      <c r="H29" s="261">
        <v>26.721479958890033</v>
      </c>
      <c r="I29" s="271">
        <v>2.1</v>
      </c>
    </row>
    <row r="30" spans="1:9" x14ac:dyDescent="0.2">
      <c r="A30" s="259" t="s">
        <v>686</v>
      </c>
      <c r="B30" s="224" t="s">
        <v>685</v>
      </c>
      <c r="C30" s="271">
        <v>0.16527983586002509</v>
      </c>
      <c r="D30" s="261">
        <v>0.5756297731676735</v>
      </c>
      <c r="E30" s="261">
        <v>11.6</v>
      </c>
      <c r="F30" s="271">
        <v>23.315855465633192</v>
      </c>
      <c r="G30" s="261">
        <v>46.688703978114674</v>
      </c>
      <c r="H30" s="261">
        <v>16.510885671948021</v>
      </c>
      <c r="I30" s="271">
        <v>1.1000000000000001</v>
      </c>
    </row>
    <row r="31" spans="1:9" x14ac:dyDescent="0.2">
      <c r="A31" s="259" t="s">
        <v>687</v>
      </c>
      <c r="B31" s="224" t="s">
        <v>685</v>
      </c>
      <c r="C31" s="271">
        <v>0.12908146800833162</v>
      </c>
      <c r="D31" s="261">
        <v>0.51925954176078848</v>
      </c>
      <c r="E31" s="261">
        <v>8.8000000000000007</v>
      </c>
      <c r="F31" s="271">
        <v>19.925484788922461</v>
      </c>
      <c r="G31" s="261">
        <v>47.581189309707511</v>
      </c>
      <c r="H31" s="261">
        <v>21.465661395840055</v>
      </c>
      <c r="I31" s="271">
        <v>1.6</v>
      </c>
    </row>
    <row r="32" spans="1:9" x14ac:dyDescent="0.2">
      <c r="A32" s="338"/>
      <c r="B32" s="338"/>
      <c r="C32" s="338"/>
      <c r="D32" s="338"/>
      <c r="E32" s="338"/>
      <c r="F32" s="338"/>
      <c r="G32" s="338"/>
      <c r="H32" s="338"/>
      <c r="I32" s="338"/>
    </row>
    <row r="33" spans="1:1" x14ac:dyDescent="0.2">
      <c r="A33" s="224"/>
    </row>
  </sheetData>
  <hyperlinks>
    <hyperlink ref="K1" location="'A Healthier Wales'!A1" display="A Healthier Wales"/>
    <hyperlink ref="K2" location="'Contents and Links'!A1" display="Contents and Links"/>
  </hyperlinks>
  <pageMargins left="0.7" right="0.7" top="0.75" bottom="0.75" header="0.3" footer="0.3"/>
  <pageSetup paperSize="9"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I19" sqref="I19"/>
    </sheetView>
  </sheetViews>
  <sheetFormatPr defaultColWidth="8.88671875" defaultRowHeight="15" x14ac:dyDescent="0.2"/>
  <cols>
    <col min="1" max="1" width="18.77734375" style="219" customWidth="1"/>
    <col min="2" max="7" width="11.6640625" style="219" customWidth="1"/>
    <col min="8" max="16384" width="8.88671875" style="219"/>
  </cols>
  <sheetData>
    <row r="1" spans="1:7" ht="15.75" x14ac:dyDescent="0.25">
      <c r="A1" s="249" t="s">
        <v>710</v>
      </c>
      <c r="G1" s="304" t="s">
        <v>50</v>
      </c>
    </row>
    <row r="2" spans="1:7" x14ac:dyDescent="0.2">
      <c r="G2" s="304" t="s">
        <v>277</v>
      </c>
    </row>
    <row r="3" spans="1:7" x14ac:dyDescent="0.2">
      <c r="G3" s="251"/>
    </row>
    <row r="17" spans="1:9" x14ac:dyDescent="0.2">
      <c r="E17" s="266" t="s">
        <v>690</v>
      </c>
    </row>
    <row r="19" spans="1:9" x14ac:dyDescent="0.2">
      <c r="A19" s="269"/>
      <c r="B19" s="269"/>
      <c r="C19" s="269"/>
      <c r="D19" s="269"/>
      <c r="E19" s="269"/>
      <c r="F19" s="269"/>
      <c r="G19" s="263" t="s">
        <v>295</v>
      </c>
    </row>
    <row r="20" spans="1:9" x14ac:dyDescent="0.2">
      <c r="A20" s="353" t="s">
        <v>691</v>
      </c>
      <c r="B20" s="354"/>
      <c r="C20" s="354"/>
      <c r="D20" s="354"/>
      <c r="E20" s="354"/>
      <c r="F20" s="354"/>
      <c r="G20" s="354"/>
      <c r="H20" s="354"/>
      <c r="I20" s="354"/>
    </row>
    <row r="21" spans="1:9" x14ac:dyDescent="0.2">
      <c r="A21" s="353"/>
      <c r="B21" s="354"/>
      <c r="C21" s="354"/>
      <c r="D21" s="354"/>
      <c r="E21" s="354"/>
      <c r="F21" s="354"/>
      <c r="G21" s="354"/>
      <c r="H21" s="354"/>
      <c r="I21" s="354"/>
    </row>
    <row r="22" spans="1:9" x14ac:dyDescent="0.2">
      <c r="A22" s="354"/>
      <c r="B22" s="354"/>
      <c r="C22" s="354"/>
      <c r="D22" s="354"/>
      <c r="E22" s="354"/>
      <c r="F22" s="354"/>
      <c r="G22" s="354"/>
      <c r="H22" s="355" t="s">
        <v>692</v>
      </c>
      <c r="I22" s="354"/>
    </row>
    <row r="23" spans="1:9" ht="19.5" x14ac:dyDescent="0.35">
      <c r="A23" s="372"/>
      <c r="B23" s="372"/>
      <c r="C23" s="373" t="s">
        <v>693</v>
      </c>
      <c r="D23" s="373"/>
      <c r="E23" s="373"/>
      <c r="F23" s="373"/>
      <c r="G23" s="373"/>
      <c r="H23" s="373"/>
      <c r="I23" s="374" t="s">
        <v>694</v>
      </c>
    </row>
    <row r="24" spans="1:9" ht="17.25" x14ac:dyDescent="0.35">
      <c r="A24" s="376" t="s">
        <v>695</v>
      </c>
      <c r="B24" s="376"/>
      <c r="C24" s="356" t="s">
        <v>696</v>
      </c>
      <c r="D24" s="356" t="s">
        <v>697</v>
      </c>
      <c r="E24" s="356" t="s">
        <v>698</v>
      </c>
      <c r="F24" s="356" t="s">
        <v>699</v>
      </c>
      <c r="G24" s="356" t="s">
        <v>700</v>
      </c>
      <c r="H24" s="356" t="s">
        <v>701</v>
      </c>
      <c r="I24" s="375"/>
    </row>
    <row r="25" spans="1:9" x14ac:dyDescent="0.2">
      <c r="A25" s="357" t="s">
        <v>702</v>
      </c>
      <c r="B25" s="358"/>
      <c r="C25" s="358"/>
      <c r="D25" s="358"/>
      <c r="E25" s="358"/>
      <c r="F25" s="358"/>
      <c r="G25" s="358"/>
      <c r="H25" s="358"/>
      <c r="I25" s="358"/>
    </row>
    <row r="26" spans="1:9" x14ac:dyDescent="0.2">
      <c r="A26" s="358"/>
      <c r="B26" s="358" t="s">
        <v>686</v>
      </c>
      <c r="C26" s="359">
        <v>11</v>
      </c>
      <c r="D26" s="359">
        <v>1.816263</v>
      </c>
      <c r="E26" s="359">
        <v>8.9494159999999994</v>
      </c>
      <c r="F26" s="359">
        <v>47</v>
      </c>
      <c r="G26" s="359">
        <v>34.594749999999998</v>
      </c>
      <c r="H26" s="359">
        <v>8.1492570000000004</v>
      </c>
      <c r="I26" s="360">
        <v>4453</v>
      </c>
    </row>
    <row r="27" spans="1:9" x14ac:dyDescent="0.2">
      <c r="A27" s="358"/>
      <c r="B27" s="358" t="s">
        <v>684</v>
      </c>
      <c r="C27" s="359">
        <v>13</v>
      </c>
      <c r="D27" s="359">
        <v>2.4179879999999998</v>
      </c>
      <c r="E27" s="359">
        <v>10.699540000000001</v>
      </c>
      <c r="F27" s="359">
        <v>44.574570000000001</v>
      </c>
      <c r="G27" s="359">
        <v>36.602989999999998</v>
      </c>
      <c r="H27" s="359">
        <v>5.7049099999999999</v>
      </c>
      <c r="I27" s="360">
        <v>4374</v>
      </c>
    </row>
    <row r="28" spans="1:9" x14ac:dyDescent="0.2">
      <c r="A28" s="357" t="s">
        <v>703</v>
      </c>
      <c r="B28" s="358"/>
      <c r="C28" s="359"/>
      <c r="D28" s="359"/>
      <c r="E28" s="359"/>
      <c r="F28" s="359"/>
      <c r="G28" s="359"/>
      <c r="H28" s="359"/>
      <c r="I28" s="360"/>
    </row>
    <row r="29" spans="1:9" x14ac:dyDescent="0.2">
      <c r="A29" s="358"/>
      <c r="B29" s="361" t="s">
        <v>704</v>
      </c>
      <c r="C29" s="359">
        <v>2</v>
      </c>
      <c r="D29" s="359">
        <v>0.20980799999999999</v>
      </c>
      <c r="E29" s="359">
        <v>1.8201970000000001</v>
      </c>
      <c r="F29" s="359">
        <v>44.008249999999997</v>
      </c>
      <c r="G29" s="359">
        <v>42.159059999999997</v>
      </c>
      <c r="H29" s="359">
        <v>11.802680000000001</v>
      </c>
      <c r="I29" s="362">
        <v>1837</v>
      </c>
    </row>
    <row r="30" spans="1:9" x14ac:dyDescent="0.2">
      <c r="A30" s="358"/>
      <c r="B30" s="361" t="s">
        <v>705</v>
      </c>
      <c r="C30" s="359">
        <v>4</v>
      </c>
      <c r="D30" s="359">
        <v>0.54552900000000004</v>
      </c>
      <c r="E30" s="359">
        <v>3.7090649999999998</v>
      </c>
      <c r="F30" s="359">
        <v>45.135579999999997</v>
      </c>
      <c r="G30" s="359">
        <v>42.542310000000001</v>
      </c>
      <c r="H30" s="359">
        <v>8.0675139999999992</v>
      </c>
      <c r="I30" s="362">
        <v>1836</v>
      </c>
    </row>
    <row r="31" spans="1:9" x14ac:dyDescent="0.2">
      <c r="A31" s="358"/>
      <c r="B31" s="361" t="s">
        <v>706</v>
      </c>
      <c r="C31" s="359">
        <v>9</v>
      </c>
      <c r="D31" s="359">
        <v>1.721819</v>
      </c>
      <c r="E31" s="359">
        <v>7.6878169999999999</v>
      </c>
      <c r="F31" s="359">
        <v>44.622880000000002</v>
      </c>
      <c r="G31" s="359">
        <v>38.39584</v>
      </c>
      <c r="H31" s="359">
        <v>7.5716479999999997</v>
      </c>
      <c r="I31" s="362">
        <v>1861</v>
      </c>
    </row>
    <row r="32" spans="1:9" x14ac:dyDescent="0.2">
      <c r="A32" s="358"/>
      <c r="B32" s="361" t="s">
        <v>707</v>
      </c>
      <c r="C32" s="359">
        <v>16</v>
      </c>
      <c r="D32" s="359">
        <v>2.6839559999999998</v>
      </c>
      <c r="E32" s="359">
        <v>13.00765</v>
      </c>
      <c r="F32" s="359">
        <v>47.775599999999997</v>
      </c>
      <c r="G32" s="359">
        <v>31.996590000000001</v>
      </c>
      <c r="H32" s="359">
        <v>4.5362090000000004</v>
      </c>
      <c r="I32" s="362">
        <v>1743</v>
      </c>
    </row>
    <row r="33" spans="1:9" x14ac:dyDescent="0.2">
      <c r="A33" s="358"/>
      <c r="B33" s="361" t="s">
        <v>708</v>
      </c>
      <c r="C33" s="359">
        <v>27</v>
      </c>
      <c r="D33" s="359">
        <v>5.0858150000000002</v>
      </c>
      <c r="E33" s="359">
        <v>21.510719999999999</v>
      </c>
      <c r="F33" s="359">
        <v>46.00421</v>
      </c>
      <c r="G33" s="359">
        <v>24.1753</v>
      </c>
      <c r="H33" s="359">
        <v>3.2239580000000001</v>
      </c>
      <c r="I33" s="362">
        <v>1580</v>
      </c>
    </row>
    <row r="34" spans="1:9" x14ac:dyDescent="0.2">
      <c r="A34" s="358"/>
      <c r="B34" s="361"/>
      <c r="C34" s="359"/>
      <c r="D34" s="359"/>
      <c r="E34" s="359"/>
      <c r="F34" s="359"/>
      <c r="G34" s="359"/>
      <c r="H34" s="359"/>
      <c r="I34" s="362"/>
    </row>
    <row r="35" spans="1:9" x14ac:dyDescent="0.2">
      <c r="A35" s="357" t="s">
        <v>46</v>
      </c>
      <c r="B35" s="358"/>
      <c r="C35" s="359">
        <v>12</v>
      </c>
      <c r="D35" s="359">
        <v>2.1129310000000001</v>
      </c>
      <c r="E35" s="359">
        <v>9.8097370000000002</v>
      </c>
      <c r="F35" s="359">
        <v>45.549970000000002</v>
      </c>
      <c r="G35" s="359">
        <v>35.601419999999997</v>
      </c>
      <c r="H35" s="359">
        <v>6.9259510000000004</v>
      </c>
      <c r="I35" s="360">
        <v>8857</v>
      </c>
    </row>
    <row r="36" spans="1:9" x14ac:dyDescent="0.2">
      <c r="A36" s="377" t="s">
        <v>709</v>
      </c>
      <c r="B36" s="377"/>
      <c r="C36" s="363"/>
      <c r="D36" s="363"/>
      <c r="E36" s="363"/>
      <c r="F36" s="363"/>
      <c r="G36" s="363"/>
      <c r="H36" s="363"/>
      <c r="I36" s="364">
        <v>198</v>
      </c>
    </row>
  </sheetData>
  <mergeCells count="5">
    <mergeCell ref="A23:B23"/>
    <mergeCell ref="C23:H23"/>
    <mergeCell ref="I23:I24"/>
    <mergeCell ref="A24:B24"/>
    <mergeCell ref="A36:B36"/>
  </mergeCells>
  <hyperlinks>
    <hyperlink ref="G1" location="'A Healthier Wales'!A1" display="A Healthier Wales"/>
    <hyperlink ref="G2" location="'Contents and Links'!A1" display="Contents and Links"/>
  </hyperlinks>
  <pageMargins left="0.7" right="0.7" top="0.75" bottom="0.75" header="0.3" footer="0.3"/>
  <pageSetup paperSize="9"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E32" sqref="E32"/>
    </sheetView>
  </sheetViews>
  <sheetFormatPr defaultColWidth="8.88671875" defaultRowHeight="15" x14ac:dyDescent="0.2"/>
  <cols>
    <col min="1" max="16384" width="8.88671875" style="219"/>
  </cols>
  <sheetData>
    <row r="1" spans="1:10" ht="15.75" x14ac:dyDescent="0.25">
      <c r="A1" s="257" t="s">
        <v>712</v>
      </c>
      <c r="J1" s="76" t="s">
        <v>50</v>
      </c>
    </row>
    <row r="2" spans="1:10" x14ac:dyDescent="0.2">
      <c r="J2" s="76" t="s">
        <v>277</v>
      </c>
    </row>
    <row r="3" spans="1:10" x14ac:dyDescent="0.2">
      <c r="J3" s="2"/>
    </row>
    <row r="16" spans="1:10" x14ac:dyDescent="0.2">
      <c r="A16" s="224"/>
    </row>
    <row r="17" spans="1:7" x14ac:dyDescent="0.2">
      <c r="G17" s="266" t="s">
        <v>717</v>
      </c>
    </row>
    <row r="18" spans="1:7" ht="20.25" customHeight="1" x14ac:dyDescent="0.2">
      <c r="A18" s="269"/>
      <c r="B18" s="269"/>
      <c r="C18" s="269"/>
      <c r="D18" s="263" t="s">
        <v>716</v>
      </c>
    </row>
    <row r="19" spans="1:7" ht="45.75" customHeight="1" x14ac:dyDescent="0.35">
      <c r="A19" s="340" t="s">
        <v>47</v>
      </c>
      <c r="B19" s="345" t="s">
        <v>713</v>
      </c>
      <c r="C19" s="345" t="s">
        <v>714</v>
      </c>
      <c r="D19" s="345" t="s">
        <v>715</v>
      </c>
      <c r="E19" s="341"/>
      <c r="F19" s="341"/>
      <c r="G19" s="341"/>
    </row>
    <row r="20" spans="1:7" x14ac:dyDescent="0.2">
      <c r="A20" s="306">
        <v>1986</v>
      </c>
      <c r="B20" s="344"/>
      <c r="C20" s="344">
        <v>10</v>
      </c>
      <c r="D20" s="344">
        <v>31</v>
      </c>
      <c r="E20" s="342"/>
      <c r="F20" s="343"/>
      <c r="G20" s="343"/>
    </row>
    <row r="21" spans="1:7" x14ac:dyDescent="0.2">
      <c r="A21" s="306">
        <v>1990</v>
      </c>
      <c r="B21" s="344"/>
      <c r="C21" s="344">
        <v>10</v>
      </c>
      <c r="D21" s="344">
        <v>25</v>
      </c>
      <c r="E21" s="342"/>
      <c r="F21" s="343"/>
      <c r="G21" s="343"/>
    </row>
    <row r="22" spans="1:7" x14ac:dyDescent="0.2">
      <c r="A22" s="306">
        <v>1994</v>
      </c>
      <c r="B22" s="344"/>
      <c r="C22" s="344">
        <v>11</v>
      </c>
      <c r="D22" s="344">
        <v>29</v>
      </c>
      <c r="E22" s="342"/>
      <c r="F22" s="343"/>
      <c r="G22" s="343"/>
    </row>
    <row r="23" spans="1:7" x14ac:dyDescent="0.2">
      <c r="A23" s="306">
        <v>1998</v>
      </c>
      <c r="B23" s="344"/>
      <c r="C23" s="344">
        <v>13</v>
      </c>
      <c r="D23" s="344">
        <v>30</v>
      </c>
      <c r="E23" s="342"/>
      <c r="F23" s="343"/>
      <c r="G23" s="343"/>
    </row>
    <row r="24" spans="1:7" x14ac:dyDescent="0.2">
      <c r="A24" s="306">
        <v>2002</v>
      </c>
      <c r="B24" s="344">
        <v>17</v>
      </c>
      <c r="C24" s="344">
        <v>11</v>
      </c>
      <c r="D24" s="344">
        <v>30</v>
      </c>
      <c r="E24" s="342"/>
      <c r="F24" s="343"/>
      <c r="G24" s="343"/>
    </row>
    <row r="25" spans="1:7" x14ac:dyDescent="0.2">
      <c r="A25" s="306">
        <v>2006</v>
      </c>
      <c r="B25" s="346">
        <v>21</v>
      </c>
      <c r="C25" s="346">
        <v>10</v>
      </c>
      <c r="D25" s="346">
        <v>13</v>
      </c>
      <c r="E25" s="220"/>
      <c r="F25" s="220"/>
      <c r="G25" s="220"/>
    </row>
    <row r="26" spans="1:7" x14ac:dyDescent="0.2">
      <c r="A26" s="306">
        <v>2010</v>
      </c>
      <c r="B26" s="346">
        <v>19</v>
      </c>
      <c r="C26" s="346">
        <v>6</v>
      </c>
      <c r="D26" s="346">
        <v>17</v>
      </c>
      <c r="E26" s="220"/>
      <c r="F26" s="220"/>
      <c r="G26" s="220"/>
    </row>
    <row r="27" spans="1:7" x14ac:dyDescent="0.2">
      <c r="A27" s="349">
        <v>2014</v>
      </c>
      <c r="B27" s="350">
        <v>16</v>
      </c>
      <c r="C27" s="350">
        <v>3</v>
      </c>
      <c r="D27" s="350">
        <v>7</v>
      </c>
      <c r="E27" s="220"/>
      <c r="F27" s="220"/>
      <c r="G27" s="220"/>
    </row>
    <row r="28" spans="1:7" x14ac:dyDescent="0.2">
      <c r="A28" s="347">
        <v>2018</v>
      </c>
      <c r="B28" s="348">
        <v>19</v>
      </c>
      <c r="C28" s="348">
        <v>4</v>
      </c>
      <c r="D28" s="348">
        <v>9</v>
      </c>
      <c r="E28" s="220"/>
      <c r="F28" s="220"/>
      <c r="G28" s="220"/>
    </row>
    <row r="29" spans="1:7" x14ac:dyDescent="0.2">
      <c r="A29" s="306"/>
    </row>
  </sheetData>
  <hyperlinks>
    <hyperlink ref="J1" location="'A Healthier Wales'!A1" display="A Healthier Wales"/>
    <hyperlink ref="J2" location="'Contents and Links'!A1" display="Contents and Links"/>
  </hyperlink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G10" sqref="G10"/>
    </sheetView>
  </sheetViews>
  <sheetFormatPr defaultColWidth="8.88671875" defaultRowHeight="15" x14ac:dyDescent="0.2"/>
  <cols>
    <col min="1" max="1" width="18.77734375" style="219" customWidth="1"/>
    <col min="2" max="7" width="11.6640625" style="219" customWidth="1"/>
    <col min="8" max="16384" width="8.88671875" style="219"/>
  </cols>
  <sheetData>
    <row r="1" spans="1:7" ht="15.75" x14ac:dyDescent="0.25">
      <c r="A1" s="249" t="s">
        <v>711</v>
      </c>
      <c r="G1" s="76" t="s">
        <v>50</v>
      </c>
    </row>
    <row r="2" spans="1:7" x14ac:dyDescent="0.2">
      <c r="G2" s="76" t="s">
        <v>277</v>
      </c>
    </row>
    <row r="3" spans="1:7" x14ac:dyDescent="0.2">
      <c r="G3" s="2"/>
    </row>
    <row r="17" spans="1:7" x14ac:dyDescent="0.2">
      <c r="E17" s="266" t="s">
        <v>603</v>
      </c>
    </row>
    <row r="19" spans="1:7" x14ac:dyDescent="0.2">
      <c r="A19" s="269"/>
      <c r="B19" s="269"/>
      <c r="C19" s="269"/>
      <c r="D19" s="269"/>
      <c r="E19" s="269"/>
      <c r="F19" s="269"/>
      <c r="G19" s="263" t="s">
        <v>295</v>
      </c>
    </row>
    <row r="20" spans="1:7" ht="51.75" thickBot="1" x14ac:dyDescent="0.25">
      <c r="A20" s="268"/>
      <c r="B20" s="270" t="s">
        <v>523</v>
      </c>
      <c r="C20" s="270" t="s">
        <v>524</v>
      </c>
      <c r="D20" s="270" t="s">
        <v>529</v>
      </c>
      <c r="E20" s="270" t="s">
        <v>530</v>
      </c>
      <c r="F20" s="270" t="s">
        <v>525</v>
      </c>
      <c r="G20" s="270" t="s">
        <v>526</v>
      </c>
    </row>
    <row r="21" spans="1:7" x14ac:dyDescent="0.2">
      <c r="A21" s="259" t="s">
        <v>527</v>
      </c>
      <c r="B21" s="271">
        <v>28.204657000000001</v>
      </c>
      <c r="C21" s="261">
        <v>14.755635</v>
      </c>
      <c r="D21" s="261">
        <v>82.230334999999997</v>
      </c>
      <c r="E21" s="271">
        <v>58.147584000000002</v>
      </c>
      <c r="F21" s="261">
        <v>66.030730000000005</v>
      </c>
      <c r="G21" s="261">
        <v>14.605047000000001</v>
      </c>
    </row>
    <row r="22" spans="1:7" x14ac:dyDescent="0.2">
      <c r="A22" s="259" t="s">
        <v>528</v>
      </c>
      <c r="B22" s="271">
        <v>13.330522</v>
      </c>
      <c r="C22" s="261">
        <v>20.947132</v>
      </c>
      <c r="D22" s="261">
        <v>71.797618</v>
      </c>
      <c r="E22" s="271">
        <v>40.515782999999999</v>
      </c>
      <c r="F22" s="261">
        <v>54.669069999999998</v>
      </c>
      <c r="G22" s="261">
        <v>9.3904809999999994</v>
      </c>
    </row>
    <row r="23" spans="1:7" x14ac:dyDescent="0.2">
      <c r="A23" s="258"/>
      <c r="B23" s="258"/>
      <c r="C23" s="258"/>
      <c r="D23" s="258"/>
      <c r="E23" s="258"/>
      <c r="F23" s="258"/>
      <c r="G23" s="258"/>
    </row>
    <row r="24" spans="1:7" x14ac:dyDescent="0.2">
      <c r="A24" s="220"/>
      <c r="B24" s="220"/>
      <c r="C24" s="220"/>
      <c r="D24" s="220"/>
      <c r="E24" s="220"/>
      <c r="F24" s="220"/>
      <c r="G24" s="220"/>
    </row>
  </sheetData>
  <hyperlinks>
    <hyperlink ref="G1" location="'A Healthier Wales'!A1" display="A Healthier Wales"/>
    <hyperlink ref="G2" location="'Contents and Links'!A1" display="Contents and Link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1"/>
  <sheetViews>
    <sheetView showGridLines="0" workbookViewId="0">
      <selection activeCell="A9" sqref="A9"/>
    </sheetView>
  </sheetViews>
  <sheetFormatPr defaultRowHeight="15" x14ac:dyDescent="0.2"/>
  <cols>
    <col min="1" max="1" width="89.44140625" customWidth="1"/>
    <col min="10" max="10" width="10" customWidth="1"/>
  </cols>
  <sheetData>
    <row r="1" spans="1:11" ht="15.75" x14ac:dyDescent="0.25">
      <c r="A1" s="3" t="s">
        <v>305</v>
      </c>
    </row>
    <row r="2" spans="1:11" x14ac:dyDescent="0.2">
      <c r="A2" s="1" t="s">
        <v>417</v>
      </c>
      <c r="K2" s="92"/>
    </row>
    <row r="3" spans="1:11" x14ac:dyDescent="0.2">
      <c r="A3" s="143" t="s">
        <v>434</v>
      </c>
      <c r="B3" s="151"/>
      <c r="C3" s="151"/>
      <c r="D3" s="151"/>
      <c r="E3" s="151"/>
      <c r="F3" s="1"/>
      <c r="G3" s="92"/>
      <c r="H3" s="92"/>
      <c r="I3" s="92"/>
      <c r="J3" s="92"/>
      <c r="K3" s="92"/>
    </row>
    <row r="4" spans="1:11" x14ac:dyDescent="0.2">
      <c r="A4" s="152" t="s">
        <v>657</v>
      </c>
      <c r="B4" s="153"/>
      <c r="C4" s="153"/>
      <c r="D4" s="153"/>
      <c r="E4" s="153"/>
      <c r="F4" s="92"/>
      <c r="G4" s="92"/>
      <c r="H4" s="92"/>
      <c r="I4" s="92"/>
      <c r="J4" s="92"/>
      <c r="K4" s="92"/>
    </row>
    <row r="5" spans="1:11" x14ac:dyDescent="0.2">
      <c r="A5" s="143" t="s">
        <v>661</v>
      </c>
      <c r="B5" s="153"/>
      <c r="C5" s="153"/>
      <c r="D5" s="153"/>
      <c r="E5" s="153"/>
      <c r="F5" s="92"/>
      <c r="G5" s="92"/>
      <c r="H5" s="92"/>
      <c r="I5" s="92"/>
      <c r="J5" s="92"/>
      <c r="K5" s="92"/>
    </row>
    <row r="6" spans="1:11" x14ac:dyDescent="0.2">
      <c r="A6" s="152" t="s">
        <v>664</v>
      </c>
      <c r="B6" s="153"/>
      <c r="C6" s="153"/>
      <c r="D6" s="153"/>
      <c r="E6" s="153"/>
      <c r="F6" s="92"/>
      <c r="G6" s="92"/>
      <c r="H6" s="92"/>
      <c r="I6" s="92"/>
      <c r="J6" s="92"/>
      <c r="K6" s="92"/>
    </row>
    <row r="7" spans="1:11" x14ac:dyDescent="0.2">
      <c r="A7" s="143" t="s">
        <v>435</v>
      </c>
      <c r="B7" s="153"/>
      <c r="C7" s="153"/>
      <c r="D7" s="153"/>
      <c r="E7" s="153"/>
      <c r="F7" s="92"/>
      <c r="G7" s="92"/>
      <c r="H7" s="92"/>
      <c r="I7" s="92"/>
      <c r="J7" s="92"/>
      <c r="K7" s="92"/>
    </row>
    <row r="8" spans="1:11" x14ac:dyDescent="0.2">
      <c r="A8" s="143" t="s">
        <v>678</v>
      </c>
      <c r="B8" s="154"/>
      <c r="C8" s="154"/>
      <c r="D8" s="154"/>
      <c r="E8" s="154"/>
    </row>
    <row r="9" spans="1:11" x14ac:dyDescent="0.2">
      <c r="A9" s="143" t="s">
        <v>671</v>
      </c>
      <c r="B9" s="154"/>
      <c r="C9" s="154"/>
      <c r="D9" s="154"/>
      <c r="E9" s="154"/>
    </row>
    <row r="11" spans="1:11" x14ac:dyDescent="0.2">
      <c r="A11" s="1" t="s">
        <v>277</v>
      </c>
    </row>
  </sheetData>
  <hyperlinks>
    <hyperlink ref="A11" location="'Contents and Links'!A1" display="Contents and Links"/>
    <hyperlink ref="A2" location="'Chart 4.01'!A1" display="4.01 Percentage of all people, children, pensioners and working-age adults living in relative income poverty in Wales"/>
    <hyperlink ref="A5" location="'Chart 4.04'!A1" display="4.04 Life Satisfaction by age group (National Survey)"/>
    <hyperlink ref="A6" location="'Chart 4.05'!A1" display="4.05 Percentage of employed people in low skilled jobs, by ethnic group - Wales"/>
    <hyperlink ref="A7" location="'Chart 4.06'!A1" display="4.06 Age distribution by religion"/>
    <hyperlink ref="A3:F3" location="'Chart 4.02'!A1" display="4.02 Percentage of pupils achieving the L2 threshold including English or Welsh first language and Mathematics at KS4, by year and free school meal eligibility"/>
    <hyperlink ref="A4" location="'Chart 4.03'!A1" display="4.03 Pupil achievement by key stage and gender, 2016/17"/>
    <hyperlink ref="A8" location="'Chart 4.07'!A1" display="4.07 Well- being - Overall Satisfaction with life (0-10 scale)"/>
    <hyperlink ref="A9" location="'Chart 4.08'!A1" display="4.08 Well- being - Overall Satisfaction with life (0-10 scale), 2017-18"/>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election activeCell="J2" sqref="J2"/>
    </sheetView>
  </sheetViews>
  <sheetFormatPr defaultColWidth="8.88671875" defaultRowHeight="15" x14ac:dyDescent="0.25"/>
  <cols>
    <col min="1" max="1" width="14.21875" style="102" customWidth="1"/>
    <col min="2" max="21" width="12.44140625" style="102" customWidth="1"/>
    <col min="22" max="22" width="14.21875" style="102" customWidth="1"/>
    <col min="23" max="16384" width="8.88671875" style="102"/>
  </cols>
  <sheetData>
    <row r="1" spans="1:10" ht="15.75" x14ac:dyDescent="0.25">
      <c r="A1" s="108" t="s">
        <v>659</v>
      </c>
      <c r="B1" s="109"/>
      <c r="C1" s="110"/>
      <c r="D1" s="111"/>
      <c r="E1" s="111"/>
      <c r="F1" s="112"/>
      <c r="G1" s="112"/>
      <c r="H1" s="112"/>
      <c r="I1" s="112"/>
      <c r="J1" s="1" t="s">
        <v>416</v>
      </c>
    </row>
    <row r="2" spans="1:10" ht="15" customHeight="1" x14ac:dyDescent="0.25">
      <c r="A2" s="185" t="s">
        <v>660</v>
      </c>
      <c r="B2" s="185"/>
      <c r="C2" s="185"/>
      <c r="D2" s="185"/>
      <c r="E2" s="185"/>
      <c r="F2" s="185"/>
      <c r="G2" s="185"/>
      <c r="H2" s="185"/>
      <c r="I2" s="185"/>
      <c r="J2" s="76" t="s">
        <v>277</v>
      </c>
    </row>
    <row r="3" spans="1:10" ht="15" customHeight="1" x14ac:dyDescent="0.25"/>
    <row r="4" spans="1:10" ht="15" customHeight="1" x14ac:dyDescent="0.25"/>
    <row r="5" spans="1:10" ht="15" customHeight="1" x14ac:dyDescent="0.25"/>
    <row r="12" spans="1:10" x14ac:dyDescent="0.25">
      <c r="G12" s="103"/>
    </row>
    <row r="13" spans="1:10" x14ac:dyDescent="0.25">
      <c r="G13" s="103"/>
    </row>
    <row r="14" spans="1:10" x14ac:dyDescent="0.25">
      <c r="G14" s="103"/>
    </row>
    <row r="21" spans="1:22" x14ac:dyDescent="0.25">
      <c r="A21" s="54" t="s">
        <v>450</v>
      </c>
      <c r="B21" s="186"/>
    </row>
    <row r="22" spans="1:22" x14ac:dyDescent="0.25">
      <c r="A22" s="54" t="s">
        <v>449</v>
      </c>
      <c r="B22" s="186"/>
    </row>
    <row r="23" spans="1:22" x14ac:dyDescent="0.25">
      <c r="B23" s="54"/>
      <c r="C23" s="113"/>
      <c r="D23" s="113"/>
      <c r="E23" s="113"/>
      <c r="F23" s="113"/>
      <c r="G23" s="113"/>
      <c r="H23" s="113"/>
    </row>
    <row r="24" spans="1:22" x14ac:dyDescent="0.25">
      <c r="A24" s="5" t="s">
        <v>45</v>
      </c>
      <c r="B24" s="113"/>
      <c r="C24" s="113"/>
      <c r="D24" s="113"/>
      <c r="E24" s="113"/>
      <c r="F24" s="113"/>
      <c r="G24" s="113"/>
      <c r="H24" s="113"/>
    </row>
    <row r="25" spans="1:22" x14ac:dyDescent="0.25">
      <c r="A25" s="5" t="s">
        <v>36</v>
      </c>
    </row>
    <row r="26" spans="1:22" ht="15.75" thickBot="1" x14ac:dyDescent="0.3">
      <c r="A26" s="105"/>
      <c r="B26" s="187" t="s">
        <v>392</v>
      </c>
      <c r="C26" s="187" t="s">
        <v>393</v>
      </c>
      <c r="D26" s="187" t="s">
        <v>394</v>
      </c>
      <c r="E26" s="187" t="s">
        <v>395</v>
      </c>
      <c r="F26" s="187" t="s">
        <v>396</v>
      </c>
      <c r="G26" s="187" t="s">
        <v>397</v>
      </c>
      <c r="H26" s="187" t="s">
        <v>398</v>
      </c>
      <c r="I26" s="187" t="s">
        <v>399</v>
      </c>
      <c r="J26" s="187" t="s">
        <v>400</v>
      </c>
      <c r="K26" s="187" t="s">
        <v>401</v>
      </c>
      <c r="L26" s="187" t="s">
        <v>402</v>
      </c>
      <c r="M26" s="187" t="s">
        <v>403</v>
      </c>
      <c r="N26" s="187" t="s">
        <v>404</v>
      </c>
      <c r="O26" s="187" t="s">
        <v>405</v>
      </c>
      <c r="P26" s="187" t="s">
        <v>406</v>
      </c>
      <c r="Q26" s="187" t="s">
        <v>407</v>
      </c>
      <c r="R26" s="187" t="s">
        <v>408</v>
      </c>
      <c r="S26" s="187" t="s">
        <v>409</v>
      </c>
      <c r="T26" s="187" t="s">
        <v>410</v>
      </c>
      <c r="U26" s="187" t="s">
        <v>411</v>
      </c>
      <c r="V26" s="187" t="s">
        <v>658</v>
      </c>
    </row>
    <row r="27" spans="1:22" x14ac:dyDescent="0.25">
      <c r="A27" s="106" t="s">
        <v>412</v>
      </c>
      <c r="B27" s="107">
        <v>27</v>
      </c>
      <c r="C27" s="107">
        <v>27</v>
      </c>
      <c r="D27" s="107">
        <v>27</v>
      </c>
      <c r="E27" s="107">
        <v>26</v>
      </c>
      <c r="F27" s="107">
        <v>25</v>
      </c>
      <c r="G27" s="107">
        <v>25</v>
      </c>
      <c r="H27" s="107">
        <v>25</v>
      </c>
      <c r="I27" s="107">
        <v>24</v>
      </c>
      <c r="J27" s="107">
        <v>23</v>
      </c>
      <c r="K27" s="107">
        <v>22</v>
      </c>
      <c r="L27" s="107">
        <v>22</v>
      </c>
      <c r="M27" s="107">
        <v>24</v>
      </c>
      <c r="N27" s="107">
        <v>23</v>
      </c>
      <c r="O27" s="107">
        <v>23</v>
      </c>
      <c r="P27" s="107">
        <v>22</v>
      </c>
      <c r="Q27" s="107">
        <v>23</v>
      </c>
      <c r="R27" s="107">
        <v>23</v>
      </c>
      <c r="S27" s="107">
        <v>23</v>
      </c>
      <c r="T27" s="107">
        <v>23</v>
      </c>
      <c r="U27" s="107">
        <v>23</v>
      </c>
      <c r="V27" s="102">
        <v>24</v>
      </c>
    </row>
    <row r="28" spans="1:22" x14ac:dyDescent="0.25">
      <c r="A28" s="106" t="s">
        <v>413</v>
      </c>
      <c r="B28" s="107">
        <v>36</v>
      </c>
      <c r="C28" s="107">
        <v>37</v>
      </c>
      <c r="D28" s="107">
        <v>36</v>
      </c>
      <c r="E28" s="107">
        <v>36</v>
      </c>
      <c r="F28" s="107">
        <v>35</v>
      </c>
      <c r="G28" s="107">
        <v>34</v>
      </c>
      <c r="H28" s="107">
        <v>34</v>
      </c>
      <c r="I28" s="107">
        <v>31</v>
      </c>
      <c r="J28" s="107">
        <v>31</v>
      </c>
      <c r="K28" s="107">
        <v>29</v>
      </c>
      <c r="L28" s="107">
        <v>30</v>
      </c>
      <c r="M28" s="107">
        <v>33</v>
      </c>
      <c r="N28" s="107">
        <v>32</v>
      </c>
      <c r="O28" s="107">
        <v>33</v>
      </c>
      <c r="P28" s="107">
        <v>31</v>
      </c>
      <c r="Q28" s="107">
        <v>33</v>
      </c>
      <c r="R28" s="107">
        <v>32</v>
      </c>
      <c r="S28" s="107">
        <v>31</v>
      </c>
      <c r="T28" s="107">
        <v>29</v>
      </c>
      <c r="U28" s="107">
        <v>30</v>
      </c>
      <c r="V28" s="102">
        <v>28</v>
      </c>
    </row>
    <row r="29" spans="1:22" x14ac:dyDescent="0.25">
      <c r="A29" s="106" t="s">
        <v>414</v>
      </c>
      <c r="B29" s="107">
        <v>24</v>
      </c>
      <c r="C29" s="107">
        <v>24</v>
      </c>
      <c r="D29" s="107">
        <v>23</v>
      </c>
      <c r="E29" s="107">
        <v>22</v>
      </c>
      <c r="F29" s="107">
        <v>22</v>
      </c>
      <c r="G29" s="107">
        <v>22</v>
      </c>
      <c r="H29" s="107">
        <v>22</v>
      </c>
      <c r="I29" s="107">
        <v>22</v>
      </c>
      <c r="J29" s="107">
        <v>21</v>
      </c>
      <c r="K29" s="107">
        <v>21</v>
      </c>
      <c r="L29" s="107">
        <v>21</v>
      </c>
      <c r="M29" s="107">
        <v>23</v>
      </c>
      <c r="N29" s="107">
        <v>22</v>
      </c>
      <c r="O29" s="107">
        <v>22</v>
      </c>
      <c r="P29" s="107">
        <v>22</v>
      </c>
      <c r="Q29" s="107">
        <v>22</v>
      </c>
      <c r="R29" s="107">
        <v>24</v>
      </c>
      <c r="S29" s="107">
        <v>22</v>
      </c>
      <c r="T29" s="107">
        <v>22</v>
      </c>
      <c r="U29" s="107">
        <v>23</v>
      </c>
      <c r="V29" s="102">
        <v>24</v>
      </c>
    </row>
    <row r="30" spans="1:22" x14ac:dyDescent="0.25">
      <c r="A30" s="115" t="s">
        <v>415</v>
      </c>
      <c r="B30" s="116">
        <v>26</v>
      </c>
      <c r="C30" s="116">
        <v>26</v>
      </c>
      <c r="D30" s="116">
        <v>26</v>
      </c>
      <c r="E30" s="116">
        <v>26</v>
      </c>
      <c r="F30" s="116">
        <v>24</v>
      </c>
      <c r="G30" s="116">
        <v>24</v>
      </c>
      <c r="H30" s="116">
        <v>23</v>
      </c>
      <c r="I30" s="116">
        <v>22</v>
      </c>
      <c r="J30" s="116">
        <v>19</v>
      </c>
      <c r="K30" s="116">
        <v>18</v>
      </c>
      <c r="L30" s="116">
        <v>18</v>
      </c>
      <c r="M30" s="116">
        <v>18</v>
      </c>
      <c r="N30" s="116">
        <v>18</v>
      </c>
      <c r="O30" s="116">
        <v>17</v>
      </c>
      <c r="P30" s="116">
        <v>15</v>
      </c>
      <c r="Q30" s="116">
        <v>14</v>
      </c>
      <c r="R30" s="116">
        <v>14</v>
      </c>
      <c r="S30" s="116">
        <v>15</v>
      </c>
      <c r="T30" s="116">
        <v>17</v>
      </c>
      <c r="U30" s="116">
        <v>18</v>
      </c>
      <c r="V30" s="116">
        <v>20</v>
      </c>
    </row>
    <row r="36" spans="6:14" x14ac:dyDescent="0.25">
      <c r="F36" s="104"/>
      <c r="G36" s="104"/>
      <c r="H36" s="104"/>
      <c r="I36" s="104"/>
      <c r="J36" s="104"/>
      <c r="K36" s="104"/>
      <c r="L36" s="104"/>
      <c r="M36" s="104"/>
      <c r="N36" s="104"/>
    </row>
  </sheetData>
  <hyperlinks>
    <hyperlink ref="J1" location="'A More Equal Wales'!A1" display="A More Equal Wales"/>
    <hyperlink ref="J2" location="'Contents and Links'!A1" display="Contents and Links"/>
    <hyperlink ref="A22" r:id="rId1"/>
    <hyperlink ref="A21" r:id="rId2" display="Source 1: Poverty: .StatsWales"/>
  </hyperlinks>
  <pageMargins left="0.7" right="0.7" top="0.75" bottom="0.75" header="0.3" footer="0.3"/>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election activeCell="I27" sqref="I27"/>
    </sheetView>
  </sheetViews>
  <sheetFormatPr defaultRowHeight="15" x14ac:dyDescent="0.2"/>
  <cols>
    <col min="10" max="10" width="19.6640625" customWidth="1"/>
    <col min="11" max="11" width="47" customWidth="1"/>
  </cols>
  <sheetData>
    <row r="1" spans="1:15" ht="15.75" x14ac:dyDescent="0.25">
      <c r="A1" s="148" t="s">
        <v>591</v>
      </c>
      <c r="B1" s="148"/>
      <c r="C1" s="148"/>
      <c r="D1" s="148"/>
      <c r="E1" s="148"/>
      <c r="F1" s="148"/>
      <c r="G1" s="148"/>
      <c r="H1" s="148"/>
      <c r="I1" s="148"/>
      <c r="J1" s="160"/>
      <c r="K1" s="161"/>
    </row>
    <row r="2" spans="1:15" x14ac:dyDescent="0.2">
      <c r="A2" s="2"/>
      <c r="B2" s="2"/>
      <c r="C2" s="2"/>
      <c r="D2" s="2"/>
      <c r="E2" s="2"/>
      <c r="F2" s="2"/>
      <c r="G2" s="2"/>
      <c r="H2" s="2"/>
      <c r="I2" s="2"/>
      <c r="J2" s="2"/>
    </row>
    <row r="3" spans="1:15" x14ac:dyDescent="0.2">
      <c r="A3" s="2"/>
      <c r="B3" s="2"/>
      <c r="C3" s="2"/>
      <c r="D3" s="2"/>
      <c r="E3" s="2"/>
      <c r="F3" s="2"/>
      <c r="G3" s="2"/>
      <c r="H3" s="2"/>
      <c r="I3" s="1" t="s">
        <v>416</v>
      </c>
      <c r="J3" s="2"/>
    </row>
    <row r="4" spans="1:15" x14ac:dyDescent="0.2">
      <c r="A4" s="2"/>
      <c r="B4" s="2"/>
      <c r="C4" s="2"/>
      <c r="D4" s="2"/>
      <c r="E4" s="2"/>
      <c r="F4" s="2"/>
      <c r="G4" s="2"/>
      <c r="H4" s="2"/>
      <c r="I4" s="76" t="s">
        <v>277</v>
      </c>
      <c r="J4" s="2"/>
    </row>
    <row r="5" spans="1:15" x14ac:dyDescent="0.2">
      <c r="A5" s="2"/>
      <c r="B5" s="2"/>
      <c r="C5" s="2"/>
      <c r="D5" s="2"/>
      <c r="E5" s="2"/>
      <c r="F5" s="2"/>
      <c r="G5" s="2"/>
      <c r="H5" s="2"/>
      <c r="I5" s="2"/>
      <c r="J5" s="2"/>
    </row>
    <row r="6" spans="1:15" x14ac:dyDescent="0.2">
      <c r="A6" s="2"/>
      <c r="B6" s="2"/>
      <c r="C6" s="2"/>
      <c r="D6" s="2"/>
      <c r="E6" s="2"/>
      <c r="F6" s="2"/>
      <c r="G6" s="2"/>
      <c r="H6" s="2"/>
      <c r="I6" s="2"/>
      <c r="J6" s="2"/>
    </row>
    <row r="7" spans="1:15" x14ac:dyDescent="0.2">
      <c r="A7" s="2"/>
      <c r="B7" s="2"/>
      <c r="C7" s="2"/>
      <c r="D7" s="2"/>
      <c r="E7" s="2"/>
      <c r="F7" s="2"/>
      <c r="G7" s="2"/>
      <c r="H7" s="2"/>
      <c r="I7" s="2"/>
      <c r="J7" s="2"/>
    </row>
    <row r="8" spans="1:15" x14ac:dyDescent="0.2">
      <c r="A8" s="2"/>
      <c r="B8" s="2"/>
      <c r="C8" s="2"/>
      <c r="D8" s="2"/>
      <c r="E8" s="2"/>
      <c r="F8" s="2"/>
      <c r="G8" s="2"/>
      <c r="H8" s="2"/>
      <c r="I8" s="2"/>
      <c r="J8" s="2"/>
    </row>
    <row r="9" spans="1:15" x14ac:dyDescent="0.2">
      <c r="A9" s="2"/>
      <c r="B9" s="2"/>
      <c r="C9" s="2"/>
      <c r="D9" s="2"/>
      <c r="E9" s="2"/>
      <c r="F9" s="2"/>
      <c r="G9" s="2"/>
      <c r="H9" s="2"/>
      <c r="I9" s="2"/>
      <c r="J9" s="2"/>
      <c r="K9" s="2"/>
      <c r="L9" s="2"/>
      <c r="M9" s="2"/>
      <c r="N9" s="2"/>
      <c r="O9" s="2"/>
    </row>
    <row r="10" spans="1:15" x14ac:dyDescent="0.2">
      <c r="A10" s="2"/>
      <c r="B10" s="2"/>
      <c r="C10" s="2"/>
      <c r="D10" s="2"/>
      <c r="E10" s="2"/>
      <c r="F10" s="2"/>
      <c r="G10" s="2"/>
      <c r="H10" s="2"/>
      <c r="I10" s="2"/>
      <c r="J10" s="2"/>
      <c r="N10" s="2"/>
      <c r="O10" s="2"/>
    </row>
    <row r="11" spans="1:15" x14ac:dyDescent="0.2">
      <c r="A11" s="2"/>
      <c r="B11" s="2"/>
      <c r="C11" s="2"/>
      <c r="D11" s="2"/>
      <c r="E11" s="2"/>
      <c r="F11" s="2"/>
      <c r="G11" s="2"/>
      <c r="H11" s="2"/>
      <c r="I11" s="2"/>
      <c r="J11" s="2"/>
      <c r="N11" s="2"/>
      <c r="O11" s="2"/>
    </row>
    <row r="12" spans="1:15" x14ac:dyDescent="0.2">
      <c r="A12" s="2"/>
      <c r="B12" s="2"/>
      <c r="C12" s="2"/>
      <c r="D12" s="2"/>
      <c r="E12" s="2"/>
      <c r="F12" s="2"/>
      <c r="G12" s="2"/>
      <c r="H12" s="2"/>
      <c r="I12" s="2"/>
      <c r="J12" s="2"/>
      <c r="N12" s="2"/>
      <c r="O12" s="2"/>
    </row>
    <row r="13" spans="1:15" x14ac:dyDescent="0.2">
      <c r="A13" s="2"/>
      <c r="B13" s="2"/>
      <c r="C13" s="2"/>
      <c r="D13" s="2"/>
      <c r="E13" s="2"/>
      <c r="F13" s="2"/>
      <c r="G13" s="2"/>
      <c r="H13" s="2"/>
      <c r="I13" s="2"/>
      <c r="J13" s="2"/>
      <c r="N13" s="2"/>
      <c r="O13" s="2"/>
    </row>
    <row r="14" spans="1:15" x14ac:dyDescent="0.2">
      <c r="A14" s="2"/>
      <c r="B14" s="2"/>
      <c r="C14" s="2"/>
      <c r="D14" s="2"/>
      <c r="E14" s="2"/>
      <c r="F14" s="2"/>
      <c r="G14" s="2"/>
      <c r="H14" s="2"/>
      <c r="I14" s="2"/>
      <c r="J14" s="2"/>
      <c r="N14" s="2"/>
      <c r="O14" s="2"/>
    </row>
    <row r="15" spans="1:15" x14ac:dyDescent="0.2">
      <c r="A15" s="2"/>
      <c r="B15" s="2"/>
      <c r="C15" s="2"/>
      <c r="D15" s="2"/>
      <c r="E15" s="2"/>
      <c r="F15" s="2"/>
      <c r="G15" s="2"/>
      <c r="H15" s="2"/>
      <c r="I15" s="2"/>
      <c r="J15" s="2"/>
      <c r="N15" s="2"/>
      <c r="O15" s="2"/>
    </row>
    <row r="16" spans="1:15" x14ac:dyDescent="0.2">
      <c r="A16" s="2"/>
      <c r="B16" s="2"/>
      <c r="C16" s="2"/>
      <c r="D16" s="2"/>
      <c r="E16" s="2"/>
      <c r="F16" s="2"/>
      <c r="G16" s="2"/>
      <c r="H16" s="2"/>
      <c r="I16" s="2"/>
      <c r="J16" s="2"/>
      <c r="N16" s="2"/>
      <c r="O16" s="2"/>
    </row>
    <row r="17" spans="1:15" x14ac:dyDescent="0.2">
      <c r="A17" s="2"/>
      <c r="B17" s="2"/>
      <c r="C17" s="2"/>
      <c r="D17" s="2"/>
      <c r="E17" s="2"/>
      <c r="F17" s="2"/>
      <c r="G17" s="2"/>
      <c r="H17" s="2"/>
      <c r="I17" s="2"/>
      <c r="J17" s="2"/>
      <c r="N17" s="2"/>
      <c r="O17" s="2"/>
    </row>
    <row r="18" spans="1:15" x14ac:dyDescent="0.2">
      <c r="A18" s="2"/>
      <c r="B18" s="2"/>
      <c r="C18" s="2"/>
      <c r="D18" s="2"/>
      <c r="E18" s="2"/>
      <c r="F18" s="2"/>
      <c r="G18" s="2"/>
      <c r="H18" s="2"/>
      <c r="I18" s="2"/>
      <c r="J18" s="2"/>
      <c r="N18" s="2"/>
      <c r="O18" s="2"/>
    </row>
    <row r="19" spans="1:15" x14ac:dyDescent="0.2">
      <c r="A19" s="2"/>
      <c r="B19" s="2"/>
      <c r="C19" s="2"/>
      <c r="D19" s="2"/>
      <c r="E19" s="2"/>
      <c r="F19" s="2"/>
      <c r="G19" s="2"/>
      <c r="H19" s="2"/>
      <c r="I19" s="2"/>
      <c r="J19" s="2"/>
      <c r="K19" s="2"/>
      <c r="L19" s="2"/>
      <c r="M19" s="2"/>
      <c r="N19" s="2"/>
      <c r="O19" s="2"/>
    </row>
    <row r="20" spans="1:15" x14ac:dyDescent="0.2">
      <c r="A20" s="2"/>
      <c r="B20" s="2"/>
      <c r="C20" s="2"/>
      <c r="D20" s="2"/>
      <c r="E20" s="2"/>
      <c r="F20" s="2"/>
      <c r="G20" s="2"/>
      <c r="H20" s="2"/>
      <c r="I20" s="2"/>
      <c r="J20" s="2"/>
      <c r="K20" s="2"/>
      <c r="L20" s="2"/>
      <c r="M20" s="2"/>
      <c r="N20" s="2"/>
      <c r="O20" s="2"/>
    </row>
    <row r="21" spans="1:15" x14ac:dyDescent="0.2">
      <c r="A21" s="2"/>
      <c r="B21" s="2"/>
      <c r="C21" s="2"/>
      <c r="D21" s="2"/>
      <c r="E21" s="2"/>
      <c r="F21" s="2"/>
      <c r="G21" s="2"/>
      <c r="H21" s="2"/>
      <c r="I21" s="2"/>
      <c r="J21" s="2"/>
      <c r="K21" s="114"/>
    </row>
    <row r="22" spans="1:15" x14ac:dyDescent="0.2">
      <c r="A22" s="2"/>
      <c r="B22" s="2"/>
      <c r="C22" s="2"/>
      <c r="D22" s="2"/>
      <c r="E22" s="2"/>
      <c r="F22" s="2"/>
      <c r="G22" s="2"/>
      <c r="H22" s="2"/>
      <c r="I22" s="2"/>
      <c r="J22" s="2"/>
    </row>
    <row r="23" spans="1:15" x14ac:dyDescent="0.2">
      <c r="A23" s="54" t="s">
        <v>451</v>
      </c>
      <c r="C23" s="2"/>
      <c r="D23" s="2"/>
      <c r="E23" s="2"/>
      <c r="F23" s="2"/>
      <c r="G23" s="2"/>
      <c r="H23" s="2"/>
      <c r="I23" s="2"/>
      <c r="J23" s="2"/>
    </row>
    <row r="24" spans="1:15" x14ac:dyDescent="0.2">
      <c r="A24" s="5" t="s">
        <v>45</v>
      </c>
      <c r="B24" s="5"/>
      <c r="C24" s="2"/>
      <c r="D24" s="2"/>
      <c r="E24" s="2"/>
      <c r="F24" s="2"/>
      <c r="G24" s="2"/>
      <c r="H24" s="2"/>
      <c r="I24" s="2"/>
      <c r="J24" s="2"/>
    </row>
    <row r="25" spans="1:15" x14ac:dyDescent="0.2">
      <c r="A25" s="5" t="s">
        <v>36</v>
      </c>
      <c r="B25" s="5"/>
      <c r="C25" s="2"/>
      <c r="D25" s="2"/>
      <c r="E25" s="2"/>
      <c r="I25" s="2"/>
      <c r="J25" s="2"/>
    </row>
    <row r="26" spans="1:15" x14ac:dyDescent="0.2">
      <c r="A26" s="34" t="s">
        <v>425</v>
      </c>
      <c r="B26" s="34"/>
      <c r="C26" s="34"/>
      <c r="D26" s="5"/>
      <c r="E26" s="5"/>
      <c r="I26" s="2"/>
      <c r="J26" s="2"/>
    </row>
    <row r="27" spans="1:15" ht="102.75" thickBot="1" x14ac:dyDescent="0.25">
      <c r="A27" s="188" t="s">
        <v>47</v>
      </c>
      <c r="B27" s="189" t="s">
        <v>366</v>
      </c>
      <c r="C27" s="189" t="s">
        <v>367</v>
      </c>
      <c r="D27" s="189" t="s">
        <v>590</v>
      </c>
      <c r="E27" s="5"/>
      <c r="I27" s="2"/>
      <c r="J27" s="2"/>
    </row>
    <row r="28" spans="1:15" x14ac:dyDescent="0.2">
      <c r="A28" s="155">
        <v>2009</v>
      </c>
      <c r="B28" s="156">
        <v>20.116793999999999</v>
      </c>
      <c r="C28" s="156">
        <v>52.061571000000001</v>
      </c>
      <c r="D28" s="81">
        <f>C28-B28</f>
        <v>31.944777000000002</v>
      </c>
      <c r="E28" s="5"/>
      <c r="I28" s="2"/>
      <c r="J28" s="2"/>
    </row>
    <row r="29" spans="1:15" x14ac:dyDescent="0.2">
      <c r="A29" s="157">
        <v>2010</v>
      </c>
      <c r="B29" s="156">
        <v>20.668220999999999</v>
      </c>
      <c r="C29" s="156">
        <v>54.643593000000003</v>
      </c>
      <c r="D29" s="81">
        <f t="shared" ref="D29:D36" si="0">C29-B29</f>
        <v>33.975372000000007</v>
      </c>
      <c r="E29" s="5"/>
      <c r="I29" s="2"/>
      <c r="J29" s="2"/>
    </row>
    <row r="30" spans="1:15" x14ac:dyDescent="0.2">
      <c r="A30" s="157">
        <v>2011</v>
      </c>
      <c r="B30" s="156">
        <v>21.990309</v>
      </c>
      <c r="C30" s="156">
        <v>55.743814</v>
      </c>
      <c r="D30" s="81">
        <f t="shared" si="0"/>
        <v>33.753505000000004</v>
      </c>
      <c r="E30" s="5"/>
      <c r="I30" s="2"/>
      <c r="J30" s="2"/>
    </row>
    <row r="31" spans="1:15" x14ac:dyDescent="0.2">
      <c r="A31" s="157">
        <v>2012</v>
      </c>
      <c r="B31" s="156">
        <v>23.351330999999998</v>
      </c>
      <c r="C31" s="156">
        <v>56.566611000000002</v>
      </c>
      <c r="D31" s="81">
        <f t="shared" si="0"/>
        <v>33.215280000000007</v>
      </c>
      <c r="E31" s="82"/>
    </row>
    <row r="32" spans="1:15" x14ac:dyDescent="0.2">
      <c r="A32" s="158">
        <v>2013</v>
      </c>
      <c r="B32" s="156">
        <v>25.801928</v>
      </c>
      <c r="C32" s="156">
        <v>58.453598</v>
      </c>
      <c r="D32" s="81">
        <f t="shared" si="0"/>
        <v>32.651669999999996</v>
      </c>
      <c r="E32" s="82"/>
    </row>
    <row r="33" spans="1:6" x14ac:dyDescent="0.2">
      <c r="A33" s="158">
        <v>2014</v>
      </c>
      <c r="B33" s="156">
        <v>27.763207000000001</v>
      </c>
      <c r="C33" s="156">
        <v>61.554459000000001</v>
      </c>
      <c r="D33" s="81">
        <f t="shared" si="0"/>
        <v>33.791252</v>
      </c>
      <c r="E33" s="82"/>
    </row>
    <row r="34" spans="1:6" x14ac:dyDescent="0.2">
      <c r="A34" s="158">
        <v>2015</v>
      </c>
      <c r="B34" s="156">
        <v>31.625921999999999</v>
      </c>
      <c r="C34" s="156">
        <v>64.059651000000002</v>
      </c>
      <c r="D34" s="81">
        <f t="shared" si="0"/>
        <v>32.433729</v>
      </c>
      <c r="E34" s="82"/>
    </row>
    <row r="35" spans="1:6" x14ac:dyDescent="0.2">
      <c r="A35" s="158">
        <v>2016</v>
      </c>
      <c r="B35" s="234">
        <v>35.579904999999997</v>
      </c>
      <c r="C35" s="234">
        <v>66.839026000000004</v>
      </c>
      <c r="D35" s="81">
        <f t="shared" si="0"/>
        <v>31.259121000000007</v>
      </c>
      <c r="E35" s="82"/>
    </row>
    <row r="36" spans="1:6" x14ac:dyDescent="0.2">
      <c r="A36" s="159">
        <v>2017</v>
      </c>
      <c r="B36" s="235">
        <v>28.628607541605223</v>
      </c>
      <c r="C36" s="235">
        <v>60.971744424258823</v>
      </c>
      <c r="D36" s="236">
        <f t="shared" si="0"/>
        <v>32.343136882653596</v>
      </c>
      <c r="E36" s="82"/>
      <c r="F36" s="82"/>
    </row>
    <row r="37" spans="1:6" x14ac:dyDescent="0.2">
      <c r="A37" s="82"/>
      <c r="B37" s="82"/>
      <c r="C37" s="82"/>
      <c r="D37" s="82"/>
      <c r="E37" s="82"/>
      <c r="F37" s="82"/>
    </row>
  </sheetData>
  <hyperlinks>
    <hyperlink ref="I3" location="'A More Equal Wales'!A1" display="A More Equal Wales"/>
    <hyperlink ref="I4" location="'Contents and Links'!A1" display="Contents and Links"/>
    <hyperlink ref="A23" r:id="rId1" display="Achievement and entitlement to free school meals: Welsh Government"/>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zoomScaleNormal="100" workbookViewId="0"/>
  </sheetViews>
  <sheetFormatPr defaultColWidth="8.88671875" defaultRowHeight="15" x14ac:dyDescent="0.2"/>
  <cols>
    <col min="1" max="1" width="9" style="2" customWidth="1"/>
    <col min="2" max="16" width="8.88671875" style="2"/>
    <col min="17" max="17" width="17.6640625" style="2" customWidth="1"/>
    <col min="18" max="16384" width="8.88671875" style="2"/>
  </cols>
  <sheetData>
    <row r="1" spans="1:17" ht="15.75" x14ac:dyDescent="0.25">
      <c r="A1" s="178" t="s">
        <v>558</v>
      </c>
      <c r="B1" s="31"/>
      <c r="C1" s="31"/>
      <c r="D1" s="31"/>
      <c r="E1" s="31"/>
      <c r="F1" s="31"/>
      <c r="G1" s="31"/>
      <c r="H1" s="31"/>
      <c r="I1" s="31"/>
      <c r="J1" s="31"/>
      <c r="K1" s="31"/>
      <c r="L1" s="31"/>
      <c r="M1" s="31"/>
      <c r="N1" s="31"/>
      <c r="O1" s="31"/>
      <c r="Q1" s="76" t="s">
        <v>51</v>
      </c>
    </row>
    <row r="2" spans="1:17" x14ac:dyDescent="0.2">
      <c r="A2" s="31" t="s">
        <v>642</v>
      </c>
      <c r="B2" s="31"/>
      <c r="C2" s="31"/>
      <c r="D2" s="31"/>
      <c r="E2" s="31"/>
      <c r="F2" s="31"/>
      <c r="G2" s="31"/>
      <c r="H2" s="31"/>
      <c r="I2" s="31"/>
      <c r="J2" s="31"/>
      <c r="K2" s="31"/>
      <c r="L2" s="31"/>
      <c r="M2" s="31"/>
      <c r="N2" s="31"/>
      <c r="O2" s="31"/>
      <c r="Q2" s="76" t="s">
        <v>277</v>
      </c>
    </row>
    <row r="15" spans="1:17" ht="17.25" customHeight="1" x14ac:dyDescent="0.2"/>
    <row r="16" spans="1:17" x14ac:dyDescent="0.2">
      <c r="A16" s="166" t="s">
        <v>443</v>
      </c>
      <c r="D16" s="21"/>
      <c r="E16" s="21"/>
      <c r="F16" s="21"/>
      <c r="G16" s="21"/>
      <c r="H16" s="21"/>
      <c r="I16" s="21"/>
      <c r="J16" s="21"/>
      <c r="K16" s="21"/>
      <c r="L16" s="21"/>
      <c r="M16" s="21"/>
      <c r="N16" s="21"/>
      <c r="O16" s="21"/>
    </row>
    <row r="17" spans="1:2" x14ac:dyDescent="0.2">
      <c r="A17" s="5" t="s">
        <v>314</v>
      </c>
    </row>
    <row r="18" spans="1:2" x14ac:dyDescent="0.2">
      <c r="A18" s="5" t="s">
        <v>315</v>
      </c>
    </row>
    <row r="19" spans="1:2" ht="15.75" thickBot="1" x14ac:dyDescent="0.25">
      <c r="A19" s="167" t="s">
        <v>47</v>
      </c>
      <c r="B19" s="169" t="s">
        <v>20</v>
      </c>
    </row>
    <row r="20" spans="1:2" x14ac:dyDescent="0.2">
      <c r="A20" s="6">
        <v>1999</v>
      </c>
      <c r="B20" s="5">
        <v>85.9</v>
      </c>
    </row>
    <row r="21" spans="1:2" x14ac:dyDescent="0.2">
      <c r="A21" s="6">
        <v>2000</v>
      </c>
      <c r="B21" s="81">
        <v>86.4</v>
      </c>
    </row>
    <row r="22" spans="1:2" x14ac:dyDescent="0.2">
      <c r="A22" s="6">
        <v>2001</v>
      </c>
      <c r="B22" s="81">
        <v>86.5</v>
      </c>
    </row>
    <row r="23" spans="1:2" x14ac:dyDescent="0.2">
      <c r="A23" s="6">
        <v>2002</v>
      </c>
      <c r="B23" s="5">
        <v>86.8</v>
      </c>
    </row>
    <row r="24" spans="1:2" x14ac:dyDescent="0.2">
      <c r="A24" s="6">
        <v>2003</v>
      </c>
      <c r="B24" s="5">
        <v>87.6</v>
      </c>
    </row>
    <row r="25" spans="1:2" x14ac:dyDescent="0.2">
      <c r="A25" s="6">
        <v>2004</v>
      </c>
      <c r="B25" s="5">
        <v>87.6</v>
      </c>
    </row>
    <row r="26" spans="1:2" x14ac:dyDescent="0.2">
      <c r="A26" s="6">
        <v>2005</v>
      </c>
      <c r="B26" s="5">
        <v>86.7</v>
      </c>
    </row>
    <row r="27" spans="1:2" x14ac:dyDescent="0.2">
      <c r="A27" s="6">
        <v>2006</v>
      </c>
      <c r="B27" s="5">
        <v>85.9</v>
      </c>
    </row>
    <row r="28" spans="1:2" x14ac:dyDescent="0.2">
      <c r="A28" s="6">
        <v>2007</v>
      </c>
      <c r="B28" s="5">
        <v>84.6</v>
      </c>
    </row>
    <row r="29" spans="1:2" x14ac:dyDescent="0.2">
      <c r="A29" s="6">
        <v>2008</v>
      </c>
      <c r="B29" s="5">
        <v>85.7</v>
      </c>
    </row>
    <row r="30" spans="1:2" x14ac:dyDescent="0.2">
      <c r="A30" s="6">
        <v>2009</v>
      </c>
      <c r="B30" s="81">
        <v>84.3</v>
      </c>
    </row>
    <row r="31" spans="1:2" x14ac:dyDescent="0.2">
      <c r="A31" s="6">
        <v>2010</v>
      </c>
      <c r="B31" s="5">
        <v>85</v>
      </c>
    </row>
    <row r="32" spans="1:2" x14ac:dyDescent="0.2">
      <c r="A32" s="6">
        <v>2011</v>
      </c>
      <c r="B32" s="5">
        <v>85.6</v>
      </c>
    </row>
    <row r="33" spans="1:2" x14ac:dyDescent="0.2">
      <c r="A33" s="6">
        <v>2012</v>
      </c>
      <c r="B33" s="5">
        <v>84.9</v>
      </c>
    </row>
    <row r="34" spans="1:2" x14ac:dyDescent="0.2">
      <c r="A34" s="6">
        <v>2013</v>
      </c>
      <c r="B34" s="5">
        <v>83.3</v>
      </c>
    </row>
    <row r="35" spans="1:2" x14ac:dyDescent="0.2">
      <c r="A35" s="6">
        <v>2014</v>
      </c>
      <c r="B35" s="5">
        <v>83</v>
      </c>
    </row>
    <row r="36" spans="1:2" x14ac:dyDescent="0.2">
      <c r="A36" s="6">
        <v>2015</v>
      </c>
      <c r="B36" s="5">
        <v>81.400000000000006</v>
      </c>
    </row>
    <row r="37" spans="1:2" x14ac:dyDescent="0.2">
      <c r="A37" s="168">
        <v>2016</v>
      </c>
      <c r="B37" s="22">
        <v>81.5</v>
      </c>
    </row>
  </sheetData>
  <hyperlinks>
    <hyperlink ref="Q1" location="'A Prosperous Wales'!A1" display="A Prosperous Wales"/>
    <hyperlink ref="Q2" location="'Contents and Links'!A1" display="Contents and Links"/>
    <hyperlink ref="A16" r:id="rId1" display="Regional gross disposable household income (GDHI): Office for National Statistics"/>
  </hyperlinks>
  <pageMargins left="0.7" right="0.7" top="0.75" bottom="0.75" header="0.3" footer="0.3"/>
  <pageSetup paperSize="9" orientation="portrait" horizontalDpi="300" verticalDpi="3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election activeCell="J15" sqref="J15"/>
    </sheetView>
  </sheetViews>
  <sheetFormatPr defaultRowHeight="15" x14ac:dyDescent="0.2"/>
  <cols>
    <col min="1" max="1" width="14.88671875" customWidth="1"/>
  </cols>
  <sheetData>
    <row r="1" spans="1:10" ht="15.75" x14ac:dyDescent="0.2">
      <c r="A1" s="162" t="s">
        <v>594</v>
      </c>
      <c r="B1" s="31"/>
      <c r="C1" s="31"/>
      <c r="D1" s="31"/>
      <c r="E1" s="31"/>
      <c r="F1" s="31"/>
      <c r="J1" s="1" t="s">
        <v>416</v>
      </c>
    </row>
    <row r="2" spans="1:10" x14ac:dyDescent="0.2">
      <c r="A2" s="117"/>
      <c r="B2" s="2"/>
      <c r="C2" s="118"/>
      <c r="D2" s="119"/>
      <c r="E2" s="117"/>
      <c r="F2" s="2"/>
      <c r="J2" s="76" t="s">
        <v>277</v>
      </c>
    </row>
    <row r="3" spans="1:10" x14ac:dyDescent="0.2">
      <c r="D3" s="117"/>
      <c r="E3" s="117"/>
      <c r="F3" s="2"/>
      <c r="H3" s="2"/>
    </row>
    <row r="4" spans="1:10" x14ac:dyDescent="0.2">
      <c r="D4" s="117"/>
      <c r="E4" s="117"/>
      <c r="F4" s="2"/>
      <c r="H4" s="2"/>
    </row>
    <row r="5" spans="1:10" x14ac:dyDescent="0.2">
      <c r="D5" s="117"/>
      <c r="E5" s="117"/>
      <c r="F5" s="2"/>
      <c r="G5" s="2"/>
      <c r="H5" s="2"/>
    </row>
    <row r="6" spans="1:10" x14ac:dyDescent="0.2">
      <c r="D6" s="117"/>
      <c r="E6" s="117"/>
      <c r="F6" s="2"/>
      <c r="G6" s="2"/>
      <c r="H6" s="2"/>
    </row>
    <row r="7" spans="1:10" ht="15.75" x14ac:dyDescent="0.25">
      <c r="A7" s="95"/>
      <c r="B7" s="96"/>
      <c r="C7" s="96"/>
    </row>
    <row r="8" spans="1:10" ht="15.75" x14ac:dyDescent="0.25">
      <c r="A8" s="95"/>
      <c r="B8" s="96"/>
      <c r="C8" s="96"/>
    </row>
    <row r="23" spans="1:10" x14ac:dyDescent="0.2">
      <c r="A23" s="54" t="s">
        <v>595</v>
      </c>
      <c r="C23" s="82"/>
      <c r="D23" s="82"/>
    </row>
    <row r="24" spans="1:10" x14ac:dyDescent="0.2">
      <c r="A24" s="34" t="s">
        <v>592</v>
      </c>
      <c r="B24" s="34"/>
      <c r="C24" s="34"/>
      <c r="D24" s="34"/>
      <c r="E24" s="2"/>
      <c r="F24" s="2"/>
      <c r="G24" s="2"/>
    </row>
    <row r="25" spans="1:10" x14ac:dyDescent="0.2">
      <c r="A25" s="34" t="s">
        <v>45</v>
      </c>
      <c r="B25" s="34"/>
      <c r="C25" s="30"/>
      <c r="D25" s="30"/>
      <c r="E25" s="2"/>
      <c r="F25" s="2"/>
      <c r="G25" s="2"/>
    </row>
    <row r="26" spans="1:10" x14ac:dyDescent="0.2">
      <c r="A26" s="34" t="s">
        <v>36</v>
      </c>
      <c r="B26" s="34"/>
      <c r="C26" s="30"/>
      <c r="D26" s="30"/>
      <c r="E26" s="2"/>
      <c r="F26" s="2"/>
      <c r="G26" s="2"/>
    </row>
    <row r="27" spans="1:10" ht="127.5" x14ac:dyDescent="0.2">
      <c r="A27" s="190"/>
      <c r="B27" s="190" t="s">
        <v>422</v>
      </c>
      <c r="C27" s="190" t="s">
        <v>422</v>
      </c>
      <c r="D27" s="190" t="s">
        <v>422</v>
      </c>
      <c r="E27" s="190" t="s">
        <v>424</v>
      </c>
      <c r="F27" s="190" t="s">
        <v>424</v>
      </c>
      <c r="G27" s="190" t="s">
        <v>424</v>
      </c>
      <c r="H27" s="191" t="s">
        <v>423</v>
      </c>
      <c r="I27" s="191" t="s">
        <v>423</v>
      </c>
      <c r="J27" s="191" t="s">
        <v>423</v>
      </c>
    </row>
    <row r="28" spans="1:10" ht="51.75" thickBot="1" x14ac:dyDescent="0.25">
      <c r="A28" s="188" t="s">
        <v>47</v>
      </c>
      <c r="B28" s="189" t="s">
        <v>369</v>
      </c>
      <c r="C28" s="189" t="s">
        <v>368</v>
      </c>
      <c r="D28" s="189" t="s">
        <v>593</v>
      </c>
      <c r="E28" s="189" t="s">
        <v>369</v>
      </c>
      <c r="F28" s="189" t="s">
        <v>368</v>
      </c>
      <c r="G28" s="189" t="s">
        <v>593</v>
      </c>
      <c r="H28" s="189" t="s">
        <v>369</v>
      </c>
      <c r="I28" s="189" t="s">
        <v>368</v>
      </c>
      <c r="J28" s="189" t="s">
        <v>593</v>
      </c>
    </row>
    <row r="29" spans="1:10" x14ac:dyDescent="0.2">
      <c r="A29" s="155">
        <v>2009</v>
      </c>
      <c r="B29" s="239"/>
      <c r="C29" s="239"/>
      <c r="D29" s="239"/>
      <c r="E29" s="239">
        <v>72.599999999999994</v>
      </c>
      <c r="F29" s="239">
        <v>81.7</v>
      </c>
      <c r="G29" s="239">
        <v>9</v>
      </c>
      <c r="H29" s="239">
        <v>43.258865999999998</v>
      </c>
      <c r="I29" s="239">
        <v>51.298631</v>
      </c>
      <c r="J29" s="239">
        <v>8.0397650000000027</v>
      </c>
    </row>
    <row r="30" spans="1:10" x14ac:dyDescent="0.2">
      <c r="A30" s="157">
        <v>2010</v>
      </c>
      <c r="B30" s="239"/>
      <c r="C30" s="239"/>
      <c r="D30" s="239"/>
      <c r="E30" s="239">
        <v>74.400000000000006</v>
      </c>
      <c r="F30" s="239">
        <v>82.2</v>
      </c>
      <c r="G30" s="239">
        <v>7.7999999999999972</v>
      </c>
      <c r="H30" s="239">
        <v>45.861702000000001</v>
      </c>
      <c r="I30" s="239">
        <v>53.059325999999999</v>
      </c>
      <c r="J30" s="239">
        <v>7.1976239999999976</v>
      </c>
    </row>
    <row r="31" spans="1:10" x14ac:dyDescent="0.2">
      <c r="A31" s="157">
        <v>2011</v>
      </c>
      <c r="B31" s="239"/>
      <c r="C31" s="239"/>
      <c r="D31" s="239"/>
      <c r="E31" s="239">
        <v>76.2</v>
      </c>
      <c r="F31" s="239">
        <v>84</v>
      </c>
      <c r="G31" s="239">
        <v>7.7999999999999972</v>
      </c>
      <c r="H31" s="239">
        <v>46.385216</v>
      </c>
      <c r="I31" s="239">
        <v>53.986165</v>
      </c>
      <c r="J31" s="239">
        <v>7.600949</v>
      </c>
    </row>
    <row r="32" spans="1:10" x14ac:dyDescent="0.2">
      <c r="A32" s="157">
        <v>2012</v>
      </c>
      <c r="B32" s="239">
        <v>75.5</v>
      </c>
      <c r="C32" s="239">
        <v>85.7</v>
      </c>
      <c r="D32" s="239">
        <v>10.200000000000003</v>
      </c>
      <c r="E32" s="239">
        <v>79.400000000000006</v>
      </c>
      <c r="F32" s="239">
        <v>86</v>
      </c>
      <c r="G32" s="239">
        <v>6.5999999999999943</v>
      </c>
      <c r="H32" s="239">
        <v>46.939112000000002</v>
      </c>
      <c r="I32" s="239">
        <v>55.454915</v>
      </c>
      <c r="J32" s="239">
        <v>8.5158029999999982</v>
      </c>
    </row>
    <row r="33" spans="1:10" x14ac:dyDescent="0.2">
      <c r="A33" s="158">
        <v>2013</v>
      </c>
      <c r="B33" s="239">
        <v>78.861218285981522</v>
      </c>
      <c r="C33" s="239">
        <v>87.263687699484407</v>
      </c>
      <c r="D33" s="239">
        <v>8.4024694135028852</v>
      </c>
      <c r="E33" s="239">
        <v>81.373406648337919</v>
      </c>
      <c r="F33" s="239">
        <v>87.485029940119759</v>
      </c>
      <c r="G33" s="239">
        <v>6.1116232917818394</v>
      </c>
      <c r="H33" s="239">
        <v>48.693485980813058</v>
      </c>
      <c r="I33" s="239">
        <v>57.025352112676053</v>
      </c>
      <c r="J33" s="239">
        <v>8.331866131862995</v>
      </c>
    </row>
    <row r="34" spans="1:10" x14ac:dyDescent="0.2">
      <c r="A34" s="158">
        <v>2014</v>
      </c>
      <c r="B34" s="239">
        <v>81.008239871824216</v>
      </c>
      <c r="C34" s="239">
        <v>89.490388646026702</v>
      </c>
      <c r="D34" s="239">
        <v>8.4821487742024857</v>
      </c>
      <c r="E34" s="239">
        <v>83.055112311280226</v>
      </c>
      <c r="F34" s="239">
        <v>89.368149580915528</v>
      </c>
      <c r="G34" s="239">
        <v>6.3130372696353021</v>
      </c>
      <c r="H34" s="239">
        <v>51.369294605809124</v>
      </c>
      <c r="I34" s="239">
        <v>59.737904405312115</v>
      </c>
      <c r="J34" s="239">
        <v>8.3686097995029911</v>
      </c>
    </row>
    <row r="35" spans="1:10" x14ac:dyDescent="0.2">
      <c r="A35" s="158">
        <v>2015</v>
      </c>
      <c r="B35" s="239">
        <v>83.028149767696092</v>
      </c>
      <c r="C35" s="239">
        <v>90.751345779406705</v>
      </c>
      <c r="D35" s="239">
        <v>7.7231960117106127</v>
      </c>
      <c r="E35" s="239">
        <v>84.900096292729899</v>
      </c>
      <c r="F35" s="239">
        <v>90.746173469387756</v>
      </c>
      <c r="G35" s="239">
        <v>5.8460771766578574</v>
      </c>
      <c r="H35" s="239">
        <v>54.300488365412235</v>
      </c>
      <c r="I35" s="239">
        <v>61.768781251882643</v>
      </c>
      <c r="J35" s="239">
        <v>7.4682928864704081</v>
      </c>
    </row>
    <row r="36" spans="1:10" x14ac:dyDescent="0.2">
      <c r="A36" s="158">
        <v>2016</v>
      </c>
      <c r="B36" s="239">
        <v>82.998661311914319</v>
      </c>
      <c r="C36" s="239">
        <v>91.168007516589341</v>
      </c>
      <c r="D36" s="239">
        <v>8.1693462046750227</v>
      </c>
      <c r="E36" s="239">
        <v>86.088543506417054</v>
      </c>
      <c r="F36" s="239">
        <v>91.271897359980258</v>
      </c>
      <c r="G36" s="239">
        <v>5.1833538535632044</v>
      </c>
      <c r="H36" s="239">
        <v>56.103286384976528</v>
      </c>
      <c r="I36" s="239">
        <v>64.730715108097741</v>
      </c>
      <c r="J36" s="239">
        <v>8.6274287231212128</v>
      </c>
    </row>
    <row r="37" spans="1:10" x14ac:dyDescent="0.2">
      <c r="A37" s="238">
        <v>2017</v>
      </c>
      <c r="B37" s="239">
        <v>83.811148406977381</v>
      </c>
      <c r="C37" s="239">
        <v>90.915915915915917</v>
      </c>
      <c r="D37" s="239">
        <v>7.1047675089385365</v>
      </c>
      <c r="E37" s="239">
        <v>87.322061472314218</v>
      </c>
      <c r="F37" s="239">
        <v>91.850583847893859</v>
      </c>
      <c r="G37" s="239">
        <v>4.5285223755796409</v>
      </c>
      <c r="H37" s="239">
        <v>50.718355214268016</v>
      </c>
      <c r="I37" s="239">
        <v>58.801129275819051</v>
      </c>
      <c r="J37" s="239">
        <v>8.0827740615510351</v>
      </c>
    </row>
    <row r="38" spans="1:10" x14ac:dyDescent="0.2">
      <c r="A38" s="237">
        <v>2018</v>
      </c>
      <c r="B38" s="240">
        <v>78.423954167117074</v>
      </c>
      <c r="C38" s="241">
        <v>86.919308519623854</v>
      </c>
      <c r="D38" s="241">
        <v>8.4953543525067801</v>
      </c>
      <c r="E38" s="241">
        <v>86.984036488027357</v>
      </c>
      <c r="F38" s="241">
        <v>92.13885243946082</v>
      </c>
      <c r="G38" s="241">
        <v>5.1548159514334628</v>
      </c>
      <c r="H38" s="241"/>
      <c r="I38" s="241"/>
      <c r="J38" s="241"/>
    </row>
  </sheetData>
  <hyperlinks>
    <hyperlink ref="J1" location="'A More Equal Wales'!A1" display="A More Equal Wales"/>
    <hyperlink ref="J2" location="'Contents and Links'!A1" display="Contents and Links"/>
    <hyperlink ref="A23" r:id="rId1"/>
  </hyperlinks>
  <pageMargins left="0.7" right="0.7" top="0.75" bottom="0.75" header="0.3" footer="0.3"/>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election activeCell="A22" sqref="A22"/>
    </sheetView>
  </sheetViews>
  <sheetFormatPr defaultColWidth="8.88671875" defaultRowHeight="15" x14ac:dyDescent="0.25"/>
  <cols>
    <col min="1" max="1" width="14.21875" style="102" customWidth="1"/>
    <col min="2" max="21" width="12.44140625" style="102" customWidth="1"/>
    <col min="22" max="22" width="14.21875" style="102" customWidth="1"/>
    <col min="23" max="16384" width="8.88671875" style="102"/>
  </cols>
  <sheetData>
    <row r="1" spans="1:11" ht="15.75" x14ac:dyDescent="0.25">
      <c r="A1" s="108" t="s">
        <v>733</v>
      </c>
      <c r="K1" s="1" t="s">
        <v>416</v>
      </c>
    </row>
    <row r="2" spans="1:11" ht="15.75" x14ac:dyDescent="0.25">
      <c r="K2" s="76" t="s">
        <v>277</v>
      </c>
    </row>
    <row r="19" spans="1:15" ht="15.75" x14ac:dyDescent="0.25">
      <c r="A19" s="108"/>
      <c r="B19" s="109"/>
      <c r="C19" s="110"/>
      <c r="D19" s="111"/>
      <c r="E19" s="111"/>
      <c r="F19" s="112"/>
      <c r="G19" s="112"/>
      <c r="H19" s="112"/>
      <c r="I19" s="112"/>
    </row>
    <row r="21" spans="1:15" x14ac:dyDescent="0.25">
      <c r="A21" s="102" t="s">
        <v>662</v>
      </c>
    </row>
    <row r="22" spans="1:15" ht="15.75" x14ac:dyDescent="0.25">
      <c r="A22" s="1" t="s">
        <v>663</v>
      </c>
      <c r="O22" s="320" t="s">
        <v>295</v>
      </c>
    </row>
    <row r="23" spans="1:15" ht="15.75" thickBot="1" x14ac:dyDescent="0.3">
      <c r="A23" s="187" t="s">
        <v>732</v>
      </c>
      <c r="B23" s="187">
        <v>2005</v>
      </c>
      <c r="C23" s="187">
        <v>2006</v>
      </c>
      <c r="D23" s="187">
        <v>2007</v>
      </c>
      <c r="E23" s="187">
        <v>2008</v>
      </c>
      <c r="F23" s="187">
        <v>2009</v>
      </c>
      <c r="G23" s="187">
        <v>2010</v>
      </c>
      <c r="H23" s="187">
        <v>2011</v>
      </c>
      <c r="I23" s="187">
        <v>2012</v>
      </c>
      <c r="J23" s="187">
        <v>2013</v>
      </c>
      <c r="K23" s="187">
        <v>2014</v>
      </c>
      <c r="L23" s="187">
        <v>2015</v>
      </c>
      <c r="M23" s="187">
        <v>2016</v>
      </c>
      <c r="N23" s="187">
        <v>2017</v>
      </c>
      <c r="O23" s="187">
        <v>2018</v>
      </c>
    </row>
    <row r="24" spans="1:15" x14ac:dyDescent="0.25">
      <c r="A24" s="319" t="s">
        <v>666</v>
      </c>
      <c r="B24" s="107">
        <v>69.599999999999994</v>
      </c>
      <c r="C24" s="107">
        <v>69.8</v>
      </c>
      <c r="D24" s="107">
        <v>70.099999999999994</v>
      </c>
      <c r="E24" s="107">
        <v>69.7</v>
      </c>
      <c r="F24" s="107">
        <v>67.7</v>
      </c>
      <c r="G24" s="107">
        <v>67.2</v>
      </c>
      <c r="H24" s="107">
        <v>67.900000000000006</v>
      </c>
      <c r="I24" s="107">
        <v>68.7</v>
      </c>
      <c r="J24" s="107">
        <v>69.400000000000006</v>
      </c>
      <c r="K24" s="107">
        <v>68.7</v>
      </c>
      <c r="L24" s="107">
        <v>71.099999999999994</v>
      </c>
      <c r="M24" s="107">
        <v>73.099999999999994</v>
      </c>
      <c r="N24" s="107">
        <v>72.400000000000006</v>
      </c>
      <c r="O24" s="107">
        <v>74.8</v>
      </c>
    </row>
    <row r="25" spans="1:15" x14ac:dyDescent="0.25">
      <c r="A25" s="107" t="s">
        <v>18</v>
      </c>
      <c r="B25" s="107">
        <v>74.099999999999994</v>
      </c>
      <c r="C25" s="107">
        <v>74.2</v>
      </c>
      <c r="D25" s="107">
        <v>76.400000000000006</v>
      </c>
      <c r="E25" s="107">
        <v>74.7</v>
      </c>
      <c r="F25" s="107">
        <v>71.7</v>
      </c>
      <c r="G25" s="107">
        <v>71.3</v>
      </c>
      <c r="H25" s="107">
        <v>71.599999999999994</v>
      </c>
      <c r="I25" s="107">
        <v>73.599999999999994</v>
      </c>
      <c r="J25" s="107">
        <v>74.2</v>
      </c>
      <c r="K25" s="107">
        <v>72.099999999999994</v>
      </c>
      <c r="L25" s="107">
        <v>73.400000000000006</v>
      </c>
      <c r="M25" s="107">
        <v>76.099999999999994</v>
      </c>
      <c r="N25" s="107">
        <v>75.7</v>
      </c>
      <c r="O25" s="107">
        <v>78.900000000000006</v>
      </c>
    </row>
    <row r="26" spans="1:15" x14ac:dyDescent="0.25">
      <c r="A26" s="116" t="s">
        <v>19</v>
      </c>
      <c r="B26" s="116">
        <v>65.3</v>
      </c>
      <c r="C26" s="116">
        <v>65.5</v>
      </c>
      <c r="D26" s="116">
        <v>63.9</v>
      </c>
      <c r="E26" s="116">
        <v>64.900000000000006</v>
      </c>
      <c r="F26" s="116">
        <v>63.8</v>
      </c>
      <c r="G26" s="116">
        <v>63.1</v>
      </c>
      <c r="H26" s="116">
        <v>64.2</v>
      </c>
      <c r="I26" s="116">
        <v>63.9</v>
      </c>
      <c r="J26" s="116">
        <v>64.7</v>
      </c>
      <c r="K26" s="116">
        <v>65.3</v>
      </c>
      <c r="L26" s="116">
        <v>68.900000000000006</v>
      </c>
      <c r="M26" s="116">
        <v>70.2</v>
      </c>
      <c r="N26" s="116">
        <v>69</v>
      </c>
      <c r="O26" s="116">
        <v>70.599999999999994</v>
      </c>
    </row>
    <row r="27" spans="1:15" x14ac:dyDescent="0.25">
      <c r="B27" s="102">
        <f t="shared" ref="B27:O27" si="0">B26-B25</f>
        <v>-8.7999999999999972</v>
      </c>
      <c r="C27" s="102">
        <f t="shared" si="0"/>
        <v>-8.7000000000000028</v>
      </c>
      <c r="D27" s="102">
        <f t="shared" si="0"/>
        <v>-12.500000000000007</v>
      </c>
      <c r="E27" s="102">
        <f t="shared" si="0"/>
        <v>-9.7999999999999972</v>
      </c>
      <c r="F27" s="102">
        <f t="shared" si="0"/>
        <v>-7.9000000000000057</v>
      </c>
      <c r="G27" s="102">
        <f t="shared" si="0"/>
        <v>-8.1999999999999957</v>
      </c>
      <c r="H27" s="102">
        <f t="shared" si="0"/>
        <v>-7.3999999999999915</v>
      </c>
      <c r="I27" s="102">
        <f t="shared" si="0"/>
        <v>-9.6999999999999957</v>
      </c>
      <c r="J27" s="102">
        <f t="shared" si="0"/>
        <v>-9.5</v>
      </c>
      <c r="K27" s="102">
        <f t="shared" si="0"/>
        <v>-6.7999999999999972</v>
      </c>
      <c r="L27" s="102">
        <f t="shared" si="0"/>
        <v>-4.5</v>
      </c>
      <c r="M27" s="102">
        <f t="shared" si="0"/>
        <v>-5.8999999999999915</v>
      </c>
      <c r="N27" s="102">
        <f t="shared" si="0"/>
        <v>-6.7000000000000028</v>
      </c>
      <c r="O27" s="102">
        <f t="shared" si="0"/>
        <v>-8.3000000000000114</v>
      </c>
    </row>
  </sheetData>
  <hyperlinks>
    <hyperlink ref="K1" location="'A More Equal Wales'!A1" display="A More Equal Wales"/>
    <hyperlink ref="K2" location="'Contents and Links'!A1" display="Contents and Links"/>
    <hyperlink ref="A22" r:id="rId1"/>
  </hyperlinks>
  <pageMargins left="0.7" right="0.7" top="0.75" bottom="0.75" header="0.3" footer="0.3"/>
  <pageSetup paperSize="9" orientation="portrait" horizontalDpi="300" verticalDpi="300"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election activeCell="J33" sqref="J33"/>
    </sheetView>
  </sheetViews>
  <sheetFormatPr defaultRowHeight="15" x14ac:dyDescent="0.2"/>
  <sheetData>
    <row r="1" spans="1:16" ht="15.75" x14ac:dyDescent="0.25">
      <c r="A1" s="163" t="s">
        <v>665</v>
      </c>
      <c r="B1" s="164"/>
      <c r="C1" s="164"/>
      <c r="D1" s="164"/>
      <c r="E1" s="164"/>
      <c r="F1" s="17"/>
      <c r="G1" s="17"/>
      <c r="H1" s="17"/>
      <c r="I1" s="2"/>
      <c r="J1" s="1" t="s">
        <v>416</v>
      </c>
      <c r="K1" s="2"/>
      <c r="M1" s="2"/>
      <c r="N1" s="2"/>
      <c r="O1" s="2"/>
      <c r="P1" s="2"/>
    </row>
    <row r="2" spans="1:16" x14ac:dyDescent="0.2">
      <c r="A2" s="31" t="s">
        <v>643</v>
      </c>
      <c r="B2" s="31"/>
      <c r="C2" s="31"/>
      <c r="D2" s="31"/>
      <c r="E2" s="31"/>
      <c r="F2" s="31"/>
      <c r="G2" s="31"/>
      <c r="H2" s="31"/>
      <c r="I2" s="2"/>
      <c r="J2" s="76" t="s">
        <v>277</v>
      </c>
      <c r="K2" s="2"/>
      <c r="M2" s="2"/>
      <c r="N2" s="2"/>
      <c r="O2" s="2"/>
      <c r="P2" s="2"/>
    </row>
    <row r="3" spans="1:16" x14ac:dyDescent="0.2">
      <c r="A3" s="2"/>
      <c r="B3" s="2"/>
      <c r="C3" s="2"/>
      <c r="D3" s="2"/>
      <c r="E3" s="2"/>
      <c r="F3" s="2"/>
      <c r="G3" s="2"/>
      <c r="H3" s="2"/>
      <c r="I3" s="2"/>
      <c r="J3" s="2"/>
      <c r="K3" s="2"/>
      <c r="L3" s="2"/>
      <c r="M3" s="2"/>
      <c r="N3" s="2"/>
      <c r="O3" s="2"/>
      <c r="P3" s="2"/>
    </row>
    <row r="4" spans="1:16" x14ac:dyDescent="0.2">
      <c r="A4" s="2"/>
      <c r="B4" s="2"/>
      <c r="C4" s="2"/>
      <c r="D4" s="2"/>
      <c r="E4" s="6"/>
      <c r="F4" s="2"/>
      <c r="G4" s="2"/>
      <c r="H4" s="2"/>
      <c r="I4" s="2"/>
      <c r="J4" s="2"/>
      <c r="K4" s="2"/>
      <c r="L4" s="2"/>
      <c r="M4" s="2"/>
      <c r="N4" s="2"/>
      <c r="O4" s="2"/>
      <c r="P4" s="2"/>
    </row>
    <row r="5" spans="1:16" x14ac:dyDescent="0.2">
      <c r="A5" s="2"/>
      <c r="B5" s="2"/>
      <c r="C5" s="2"/>
      <c r="D5" s="2"/>
      <c r="E5" s="5"/>
      <c r="F5" s="2"/>
      <c r="G5" s="2"/>
      <c r="H5" s="2"/>
      <c r="I5" s="2"/>
      <c r="J5" s="2"/>
      <c r="K5" s="2"/>
      <c r="L5" s="2"/>
      <c r="M5" s="2"/>
      <c r="N5" s="2"/>
      <c r="O5" s="2"/>
      <c r="P5" s="2"/>
    </row>
    <row r="6" spans="1:16" x14ac:dyDescent="0.2">
      <c r="A6" s="2"/>
      <c r="B6" s="2"/>
      <c r="C6" s="2"/>
      <c r="D6" s="2"/>
      <c r="E6" s="5"/>
      <c r="F6" s="2"/>
      <c r="G6" s="2"/>
      <c r="H6" s="2"/>
      <c r="I6" s="2"/>
      <c r="J6" s="2"/>
      <c r="K6" s="2"/>
      <c r="L6" s="2"/>
      <c r="M6" s="2"/>
      <c r="N6" s="2"/>
      <c r="O6" s="2"/>
      <c r="P6" s="2"/>
    </row>
    <row r="7" spans="1:16" x14ac:dyDescent="0.2">
      <c r="A7" s="2"/>
      <c r="B7" s="2"/>
      <c r="C7" s="2"/>
      <c r="D7" s="2"/>
      <c r="E7" s="5"/>
      <c r="F7" s="2"/>
      <c r="G7" s="2"/>
      <c r="H7" s="2"/>
      <c r="I7" s="2"/>
      <c r="J7" s="2"/>
      <c r="K7" s="2"/>
      <c r="L7" s="2"/>
      <c r="M7" s="2"/>
      <c r="N7" s="2"/>
      <c r="O7" s="2"/>
      <c r="P7" s="2"/>
    </row>
    <row r="8" spans="1:16" x14ac:dyDescent="0.2">
      <c r="A8" s="2"/>
      <c r="B8" s="2"/>
      <c r="C8" s="2"/>
      <c r="D8" s="2"/>
      <c r="E8" s="5"/>
      <c r="F8" s="2"/>
      <c r="G8" s="2"/>
      <c r="H8" s="2"/>
      <c r="I8" s="2"/>
      <c r="J8" s="2"/>
      <c r="K8" s="2"/>
      <c r="L8" s="2"/>
      <c r="M8" s="2"/>
      <c r="N8" s="2"/>
      <c r="O8" s="2"/>
      <c r="P8" s="2"/>
    </row>
    <row r="9" spans="1:16" x14ac:dyDescent="0.2">
      <c r="A9" s="2"/>
      <c r="B9" s="2"/>
      <c r="C9" s="2"/>
      <c r="D9" s="2"/>
      <c r="E9" s="5"/>
      <c r="F9" s="2"/>
      <c r="G9" s="2"/>
      <c r="H9" s="2"/>
      <c r="I9" s="2"/>
      <c r="J9" s="2"/>
      <c r="K9" s="2"/>
      <c r="L9" s="2"/>
      <c r="M9" s="2"/>
      <c r="N9" s="2"/>
      <c r="O9" s="2"/>
      <c r="P9" s="2"/>
    </row>
    <row r="10" spans="1:16" x14ac:dyDescent="0.2">
      <c r="A10" s="2"/>
      <c r="B10" s="2"/>
      <c r="C10" s="2"/>
      <c r="D10" s="2"/>
      <c r="E10" s="5"/>
      <c r="F10" s="2"/>
      <c r="G10" s="2"/>
      <c r="H10" s="2"/>
      <c r="I10" s="2"/>
      <c r="J10" s="2"/>
      <c r="K10" s="2"/>
      <c r="L10" s="2"/>
      <c r="M10" s="2"/>
      <c r="N10" s="2"/>
      <c r="O10" s="2"/>
      <c r="P10" s="2"/>
    </row>
    <row r="11" spans="1:16" x14ac:dyDescent="0.2">
      <c r="A11" s="2"/>
      <c r="B11" s="2"/>
      <c r="C11" s="2"/>
      <c r="D11" s="2"/>
      <c r="E11" s="5"/>
      <c r="F11" s="2"/>
      <c r="G11" s="2"/>
      <c r="H11" s="2"/>
      <c r="I11" s="2"/>
      <c r="J11" s="2"/>
      <c r="K11" s="2"/>
      <c r="L11" s="2"/>
      <c r="M11" s="2"/>
      <c r="N11" s="2"/>
      <c r="O11" s="2"/>
      <c r="P11" s="2"/>
    </row>
    <row r="12" spans="1:16" x14ac:dyDescent="0.2">
      <c r="A12" s="2"/>
      <c r="B12" s="2"/>
      <c r="C12" s="2"/>
      <c r="D12" s="2"/>
      <c r="E12" s="5"/>
      <c r="F12" s="2"/>
      <c r="G12" s="2"/>
      <c r="H12" s="2"/>
      <c r="I12" s="2"/>
      <c r="J12" s="2"/>
      <c r="K12" s="2"/>
      <c r="L12" s="2"/>
      <c r="M12" s="2"/>
      <c r="N12" s="2"/>
      <c r="O12" s="2"/>
      <c r="P12" s="2"/>
    </row>
    <row r="13" spans="1:16" x14ac:dyDescent="0.2">
      <c r="A13" s="98"/>
      <c r="B13" s="9"/>
      <c r="C13" s="5"/>
      <c r="D13" s="5"/>
      <c r="E13" s="5"/>
      <c r="F13" s="2"/>
      <c r="G13" s="2"/>
      <c r="H13" s="2"/>
      <c r="I13" s="2"/>
      <c r="J13" s="2"/>
      <c r="K13" s="2"/>
      <c r="L13" s="2"/>
      <c r="M13" s="2"/>
      <c r="N13" s="2"/>
      <c r="O13" s="2"/>
      <c r="P13" s="2"/>
    </row>
    <row r="14" spans="1:16" x14ac:dyDescent="0.2">
      <c r="A14" s="2"/>
      <c r="B14" s="2"/>
      <c r="C14" s="2"/>
      <c r="D14" s="2"/>
      <c r="E14" s="2"/>
      <c r="F14" s="2"/>
      <c r="G14" s="2"/>
      <c r="H14" s="2"/>
      <c r="I14" s="2"/>
      <c r="J14" s="2"/>
      <c r="K14" s="2"/>
      <c r="L14" s="2"/>
      <c r="M14" s="2"/>
      <c r="N14" s="2"/>
      <c r="O14" s="2"/>
      <c r="P14" s="2"/>
    </row>
    <row r="15" spans="1:16" x14ac:dyDescent="0.2">
      <c r="A15" s="2"/>
      <c r="B15" s="2"/>
      <c r="C15" s="2"/>
      <c r="D15" s="2"/>
      <c r="E15" s="2"/>
      <c r="F15" s="2"/>
      <c r="G15" s="2"/>
      <c r="H15" s="2"/>
      <c r="I15" s="2"/>
      <c r="J15" s="2"/>
      <c r="K15" s="2"/>
      <c r="L15" s="2"/>
      <c r="M15" s="2"/>
      <c r="N15" s="2"/>
      <c r="O15" s="2"/>
      <c r="P15" s="2"/>
    </row>
    <row r="16" spans="1:16" x14ac:dyDescent="0.2">
      <c r="A16" s="2"/>
      <c r="B16" s="2"/>
      <c r="C16" s="2"/>
      <c r="D16" s="2"/>
      <c r="E16" s="2"/>
      <c r="F16" s="2"/>
      <c r="G16" s="2"/>
      <c r="H16" s="2"/>
      <c r="I16" s="2"/>
      <c r="J16" s="2"/>
      <c r="K16" s="2"/>
      <c r="L16" s="2"/>
      <c r="M16" s="2"/>
      <c r="N16" s="2"/>
      <c r="O16" s="2"/>
      <c r="P16" s="2"/>
    </row>
    <row r="17" spans="1:16" x14ac:dyDescent="0.2">
      <c r="A17" s="2"/>
      <c r="B17" s="2"/>
      <c r="C17" s="2"/>
      <c r="D17" s="2"/>
      <c r="E17" s="2"/>
      <c r="F17" s="2"/>
      <c r="G17" s="2"/>
      <c r="H17" s="2"/>
      <c r="I17" s="2"/>
      <c r="J17" s="2"/>
      <c r="K17" s="2"/>
      <c r="L17" s="2"/>
      <c r="M17" s="2"/>
      <c r="N17" s="2"/>
      <c r="O17" s="2"/>
      <c r="P17" s="2"/>
    </row>
    <row r="18" spans="1:16" x14ac:dyDescent="0.2">
      <c r="A18" s="2"/>
      <c r="B18" s="2"/>
      <c r="C18" s="2"/>
      <c r="D18" s="2"/>
      <c r="E18" s="2"/>
      <c r="F18" s="2"/>
      <c r="G18" s="2"/>
      <c r="H18" s="2"/>
      <c r="I18" s="2"/>
      <c r="J18" s="2"/>
      <c r="K18" s="2"/>
      <c r="L18" s="2"/>
      <c r="M18" s="2"/>
      <c r="N18" s="2"/>
      <c r="O18" s="2"/>
      <c r="P18" s="2"/>
    </row>
    <row r="19" spans="1:16" x14ac:dyDescent="0.2">
      <c r="A19" s="2"/>
      <c r="B19" s="2"/>
      <c r="C19" s="2"/>
      <c r="D19" s="2"/>
      <c r="E19" s="2"/>
      <c r="F19" s="2"/>
      <c r="G19" s="2"/>
      <c r="H19" s="2"/>
      <c r="I19" s="2"/>
      <c r="J19" s="2"/>
      <c r="K19" s="2"/>
      <c r="L19" s="2"/>
      <c r="M19" s="2"/>
      <c r="N19" s="2"/>
      <c r="O19" s="2"/>
      <c r="P19" s="2"/>
    </row>
    <row r="20" spans="1:16" x14ac:dyDescent="0.2">
      <c r="A20" s="2"/>
      <c r="B20" s="2"/>
      <c r="C20" s="2"/>
      <c r="D20" s="2"/>
      <c r="E20" s="2"/>
      <c r="F20" s="2"/>
      <c r="G20" s="2"/>
      <c r="H20" s="2"/>
      <c r="I20" s="2"/>
      <c r="J20" s="2"/>
      <c r="K20" s="2"/>
      <c r="L20" s="2"/>
      <c r="M20" s="2"/>
      <c r="N20" s="2"/>
      <c r="O20" s="2"/>
      <c r="P20" s="2"/>
    </row>
    <row r="21" spans="1:16" x14ac:dyDescent="0.2">
      <c r="A21" s="2"/>
      <c r="B21" s="2"/>
      <c r="C21" s="2"/>
      <c r="D21" s="2"/>
      <c r="E21" s="2"/>
      <c r="F21" s="2"/>
      <c r="G21" s="2"/>
      <c r="H21" s="2"/>
      <c r="I21" s="2"/>
      <c r="J21" s="2"/>
      <c r="K21" s="2"/>
      <c r="L21" s="2"/>
      <c r="M21" s="2"/>
      <c r="N21" s="2"/>
      <c r="O21" s="2"/>
      <c r="P21" s="2"/>
    </row>
    <row r="22" spans="1:16" x14ac:dyDescent="0.2">
      <c r="A22" s="2"/>
      <c r="B22" s="2"/>
      <c r="C22" s="2"/>
      <c r="D22" s="2"/>
      <c r="E22" s="2"/>
      <c r="F22" s="2"/>
      <c r="G22" s="2"/>
      <c r="H22" s="2"/>
      <c r="I22" s="2"/>
      <c r="J22" s="2"/>
      <c r="K22" s="2"/>
      <c r="L22" s="2"/>
      <c r="M22" s="2"/>
      <c r="N22" s="2"/>
      <c r="O22" s="2"/>
      <c r="P22" s="2"/>
    </row>
    <row r="23" spans="1:16" s="99" customFormat="1" ht="15" customHeight="1" x14ac:dyDescent="0.2">
      <c r="B23" s="120"/>
      <c r="C23" s="121"/>
      <c r="D23" s="121"/>
      <c r="E23" s="121"/>
      <c r="F23" s="121"/>
      <c r="G23" s="121"/>
      <c r="H23" s="64" t="s">
        <v>419</v>
      </c>
      <c r="I23" s="121"/>
      <c r="J23" s="121"/>
      <c r="K23" s="121"/>
      <c r="L23" s="121"/>
      <c r="M23" s="121"/>
      <c r="N23" s="121"/>
      <c r="O23" s="121"/>
      <c r="P23" s="121"/>
    </row>
    <row r="24" spans="1:16" s="99" customFormat="1" ht="13.5" customHeight="1" x14ac:dyDescent="0.2">
      <c r="A24" s="54" t="s">
        <v>452</v>
      </c>
      <c r="C24" s="121"/>
      <c r="D24" s="121"/>
      <c r="E24" s="121"/>
      <c r="F24" s="121"/>
      <c r="G24" s="121"/>
      <c r="H24" s="121"/>
      <c r="I24" s="121"/>
      <c r="J24" s="121"/>
      <c r="O24" s="121"/>
      <c r="P24" s="121"/>
    </row>
    <row r="25" spans="1:16" s="100" customFormat="1" ht="15" customHeight="1" x14ac:dyDescent="0.2">
      <c r="A25" s="5" t="s">
        <v>45</v>
      </c>
      <c r="B25" s="122"/>
      <c r="C25" s="122"/>
      <c r="D25" s="122"/>
      <c r="E25" s="122"/>
      <c r="F25" s="122"/>
      <c r="G25" s="122"/>
      <c r="H25" s="122"/>
      <c r="I25" s="122"/>
      <c r="J25" s="122"/>
      <c r="O25" s="122"/>
      <c r="P25" s="122"/>
    </row>
    <row r="26" spans="1:16" x14ac:dyDescent="0.2">
      <c r="A26" s="5" t="s">
        <v>36</v>
      </c>
      <c r="E26" s="2"/>
      <c r="F26" s="2"/>
      <c r="G26" s="2"/>
      <c r="H26" s="2"/>
      <c r="I26" s="2"/>
      <c r="J26" s="2"/>
      <c r="O26" s="2"/>
      <c r="P26" s="2"/>
    </row>
    <row r="27" spans="1:16" x14ac:dyDescent="0.2">
      <c r="A27" s="123"/>
      <c r="B27" s="366" t="s">
        <v>370</v>
      </c>
      <c r="C27" s="366"/>
      <c r="D27" s="366"/>
      <c r="E27" s="2"/>
      <c r="F27" s="2"/>
      <c r="G27" s="2"/>
      <c r="H27" s="2"/>
      <c r="I27" s="2"/>
      <c r="J27" s="2"/>
      <c r="O27" s="2"/>
      <c r="P27" s="2"/>
    </row>
    <row r="28" spans="1:16" ht="15.75" thickBot="1" x14ac:dyDescent="0.25">
      <c r="A28" s="195" t="s">
        <v>371</v>
      </c>
      <c r="B28" s="170" t="s">
        <v>372</v>
      </c>
      <c r="C28" s="193" t="s">
        <v>278</v>
      </c>
      <c r="D28" s="193" t="s">
        <v>279</v>
      </c>
      <c r="E28" s="2"/>
      <c r="F28" s="2"/>
      <c r="G28" s="2"/>
      <c r="H28" s="2"/>
      <c r="I28" s="2"/>
      <c r="J28" s="2"/>
      <c r="O28" s="2"/>
      <c r="P28" s="2"/>
    </row>
    <row r="29" spans="1:16" x14ac:dyDescent="0.2">
      <c r="A29" s="194" t="s">
        <v>373</v>
      </c>
      <c r="B29" s="68">
        <v>7.827</v>
      </c>
      <c r="C29" s="97">
        <v>7.6909999999999998</v>
      </c>
      <c r="D29" s="97">
        <v>7.9640000000000004</v>
      </c>
      <c r="E29" s="2"/>
      <c r="F29" s="2"/>
      <c r="G29" s="2"/>
      <c r="H29" s="2"/>
      <c r="I29" s="2"/>
      <c r="J29" s="2"/>
      <c r="O29" s="2"/>
      <c r="P29" s="2"/>
    </row>
    <row r="30" spans="1:16" x14ac:dyDescent="0.2">
      <c r="A30" s="69" t="s">
        <v>374</v>
      </c>
      <c r="B30" s="68">
        <v>7.734</v>
      </c>
      <c r="C30" s="97">
        <v>7.66</v>
      </c>
      <c r="D30" s="97">
        <v>7.8079999999999998</v>
      </c>
      <c r="E30" s="2"/>
      <c r="F30" s="2"/>
      <c r="G30" s="2"/>
      <c r="H30" s="2"/>
      <c r="I30" s="2"/>
      <c r="J30" s="2"/>
      <c r="O30" s="2"/>
      <c r="P30" s="2"/>
    </row>
    <row r="31" spans="1:16" x14ac:dyDescent="0.2">
      <c r="A31" s="69" t="s">
        <v>375</v>
      </c>
      <c r="B31" s="68">
        <v>7.548</v>
      </c>
      <c r="C31" s="97">
        <v>7.4740000000000002</v>
      </c>
      <c r="D31" s="97">
        <v>7.6219999999999999</v>
      </c>
      <c r="E31" s="2"/>
      <c r="F31" s="2"/>
      <c r="G31" s="2"/>
      <c r="H31" s="2"/>
      <c r="I31" s="2"/>
      <c r="J31" s="2"/>
      <c r="K31" s="2"/>
      <c r="L31" s="2"/>
      <c r="M31" s="2"/>
      <c r="N31" s="2"/>
      <c r="O31" s="2"/>
      <c r="P31" s="2"/>
    </row>
    <row r="32" spans="1:16" x14ac:dyDescent="0.2">
      <c r="A32" s="69" t="s">
        <v>376</v>
      </c>
      <c r="B32" s="68">
        <v>8.07</v>
      </c>
      <c r="C32" s="97">
        <v>7.9850000000000003</v>
      </c>
      <c r="D32" s="97">
        <v>8.1539999999999999</v>
      </c>
      <c r="E32" s="2"/>
      <c r="F32" s="2"/>
      <c r="G32" s="2"/>
      <c r="H32" s="2"/>
      <c r="I32" s="2"/>
      <c r="J32" s="2"/>
      <c r="K32" s="2"/>
      <c r="L32" s="2"/>
      <c r="M32" s="2"/>
      <c r="N32" s="2"/>
      <c r="O32" s="2"/>
      <c r="P32" s="2"/>
    </row>
    <row r="33" spans="1:16" x14ac:dyDescent="0.2">
      <c r="A33" s="70" t="s">
        <v>377</v>
      </c>
      <c r="B33" s="71">
        <v>7.8920000000000003</v>
      </c>
      <c r="C33" s="124">
        <v>7.7759999999999998</v>
      </c>
      <c r="D33" s="124">
        <v>8.0090000000000003</v>
      </c>
      <c r="E33" s="2"/>
      <c r="F33" s="2"/>
      <c r="G33" s="2"/>
      <c r="H33" s="2"/>
      <c r="I33" s="2"/>
      <c r="J33" s="2"/>
      <c r="K33" s="2"/>
      <c r="L33" s="2"/>
      <c r="M33" s="2"/>
      <c r="N33" s="2"/>
      <c r="O33" s="2"/>
      <c r="P33" s="2"/>
    </row>
    <row r="34" spans="1:16" x14ac:dyDescent="0.2">
      <c r="A34" s="98" t="s">
        <v>378</v>
      </c>
      <c r="B34" s="9">
        <v>10450</v>
      </c>
      <c r="C34" s="5"/>
      <c r="D34" s="5"/>
    </row>
  </sheetData>
  <mergeCells count="1">
    <mergeCell ref="B27:D27"/>
  </mergeCells>
  <hyperlinks>
    <hyperlink ref="J1" location="'A More Equal Wales'!A1" display="A More Equal Wales"/>
    <hyperlink ref="J2" location="'Contents and Links'!A1" display="Contents and Links"/>
    <hyperlink ref="A24" r:id="rId1" display="National Survey for Wales: Welsh Government"/>
  </hyperlinks>
  <pageMargins left="0.7" right="0.7" top="0.75" bottom="0.75" header="0.3" footer="0.3"/>
  <pageSetup paperSize="9" scale="55" orientation="landscape"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election activeCell="I1" sqref="I1"/>
    </sheetView>
  </sheetViews>
  <sheetFormatPr defaultRowHeight="15" x14ac:dyDescent="0.2"/>
  <cols>
    <col min="1" max="1" width="10.5546875" customWidth="1"/>
    <col min="2" max="2" width="10.44140625" customWidth="1"/>
    <col min="3" max="3" width="8.109375" customWidth="1"/>
    <col min="4" max="4" width="9.109375" customWidth="1"/>
    <col min="5" max="5" width="9" customWidth="1"/>
    <col min="7" max="7" width="10.77734375" customWidth="1"/>
    <col min="9" max="9" width="10.5546875" customWidth="1"/>
  </cols>
  <sheetData>
    <row r="1" spans="1:12" ht="15" customHeight="1" x14ac:dyDescent="0.25">
      <c r="A1" s="148" t="s">
        <v>440</v>
      </c>
      <c r="B1" s="15"/>
      <c r="C1" s="15"/>
      <c r="D1" s="15"/>
      <c r="E1" s="31"/>
      <c r="F1" s="31"/>
      <c r="G1" s="31"/>
      <c r="H1" s="31"/>
      <c r="I1" s="1" t="s">
        <v>416</v>
      </c>
    </row>
    <row r="2" spans="1:12" x14ac:dyDescent="0.2">
      <c r="A2" s="31"/>
      <c r="B2" s="196"/>
      <c r="C2" s="196"/>
      <c r="D2" s="196"/>
      <c r="E2" s="196"/>
      <c r="F2" s="196"/>
      <c r="G2" s="196"/>
      <c r="H2" s="196"/>
      <c r="I2" s="76" t="s">
        <v>277</v>
      </c>
      <c r="J2" s="91"/>
      <c r="L2" s="91"/>
    </row>
    <row r="3" spans="1:12" x14ac:dyDescent="0.2">
      <c r="L3" s="91"/>
    </row>
    <row r="4" spans="1:12" x14ac:dyDescent="0.2">
      <c r="L4" s="91"/>
    </row>
    <row r="5" spans="1:12" x14ac:dyDescent="0.2">
      <c r="L5" s="91"/>
    </row>
    <row r="6" spans="1:12" x14ac:dyDescent="0.2">
      <c r="L6" s="91"/>
    </row>
    <row r="7" spans="1:12" x14ac:dyDescent="0.2">
      <c r="L7" s="91"/>
    </row>
    <row r="8" spans="1:12" x14ac:dyDescent="0.2">
      <c r="L8" s="91"/>
    </row>
    <row r="9" spans="1:12" x14ac:dyDescent="0.2">
      <c r="L9" s="91"/>
    </row>
    <row r="23" spans="1:10" ht="15.75" x14ac:dyDescent="0.25">
      <c r="A23" s="101"/>
    </row>
    <row r="25" spans="1:10" x14ac:dyDescent="0.2">
      <c r="A25" s="54" t="s">
        <v>453</v>
      </c>
      <c r="B25" s="2"/>
      <c r="C25" s="2"/>
      <c r="D25" s="2"/>
      <c r="E25" s="2"/>
      <c r="F25" s="2"/>
      <c r="G25" s="2"/>
      <c r="H25" s="2"/>
      <c r="I25" s="2"/>
      <c r="J25" s="2"/>
    </row>
    <row r="26" spans="1:10" x14ac:dyDescent="0.2">
      <c r="A26" s="5" t="s">
        <v>45</v>
      </c>
      <c r="B26" s="2"/>
      <c r="C26" s="2"/>
      <c r="D26" s="2"/>
      <c r="E26" s="2"/>
      <c r="F26" s="2"/>
      <c r="G26" s="2"/>
      <c r="H26" s="2"/>
      <c r="I26" s="2"/>
      <c r="J26" s="2"/>
    </row>
    <row r="27" spans="1:10" x14ac:dyDescent="0.2">
      <c r="A27" s="5" t="s">
        <v>36</v>
      </c>
      <c r="B27" s="2"/>
      <c r="C27" s="2"/>
      <c r="D27" s="2"/>
      <c r="E27" s="2"/>
      <c r="F27" s="2"/>
      <c r="G27" s="2"/>
      <c r="H27" s="2"/>
      <c r="I27" s="2"/>
      <c r="J27" s="2"/>
    </row>
    <row r="28" spans="1:10" ht="15.75" thickBot="1" x14ac:dyDescent="0.25">
      <c r="A28" s="32"/>
      <c r="B28" s="169" t="s">
        <v>379</v>
      </c>
      <c r="C28" s="169" t="s">
        <v>380</v>
      </c>
      <c r="D28" s="169" t="s">
        <v>381</v>
      </c>
      <c r="E28" s="169" t="s">
        <v>382</v>
      </c>
      <c r="F28" s="169" t="s">
        <v>383</v>
      </c>
      <c r="G28" s="169" t="s">
        <v>384</v>
      </c>
      <c r="H28" s="169" t="s">
        <v>385</v>
      </c>
      <c r="I28" s="169" t="s">
        <v>386</v>
      </c>
      <c r="J28" s="169" t="s">
        <v>387</v>
      </c>
    </row>
    <row r="29" spans="1:10" x14ac:dyDescent="0.2">
      <c r="A29" s="5" t="s">
        <v>418</v>
      </c>
      <c r="B29" s="209">
        <v>556296</v>
      </c>
      <c r="C29" s="209">
        <v>257847</v>
      </c>
      <c r="D29" s="209">
        <v>14676</v>
      </c>
      <c r="E29" s="209">
        <v>875</v>
      </c>
      <c r="F29" s="209">
        <v>1856</v>
      </c>
      <c r="G29" s="209">
        <v>200</v>
      </c>
      <c r="H29" s="209">
        <v>659</v>
      </c>
      <c r="I29" s="209">
        <v>880</v>
      </c>
      <c r="J29" s="209">
        <v>233461</v>
      </c>
    </row>
    <row r="30" spans="1:10" x14ac:dyDescent="0.2">
      <c r="A30" s="5" t="s">
        <v>388</v>
      </c>
      <c r="B30" s="209">
        <v>1351209</v>
      </c>
      <c r="C30" s="209">
        <v>650661</v>
      </c>
      <c r="D30" s="209">
        <v>26210</v>
      </c>
      <c r="E30" s="209">
        <v>5487</v>
      </c>
      <c r="F30" s="209">
        <v>6689</v>
      </c>
      <c r="G30" s="209">
        <v>831</v>
      </c>
      <c r="H30" s="209">
        <v>1776</v>
      </c>
      <c r="I30" s="209">
        <v>7229</v>
      </c>
      <c r="J30" s="209">
        <v>563367</v>
      </c>
    </row>
    <row r="31" spans="1:10" x14ac:dyDescent="0.2">
      <c r="A31" s="5" t="s">
        <v>389</v>
      </c>
      <c r="B31" s="209">
        <v>593407</v>
      </c>
      <c r="C31" s="209">
        <v>406178</v>
      </c>
      <c r="D31" s="209">
        <v>3463</v>
      </c>
      <c r="E31" s="209">
        <v>2041</v>
      </c>
      <c r="F31" s="209">
        <v>1250</v>
      </c>
      <c r="G31" s="209">
        <v>496</v>
      </c>
      <c r="H31" s="209">
        <v>374</v>
      </c>
      <c r="I31" s="209">
        <v>3336</v>
      </c>
      <c r="J31" s="209">
        <v>128172</v>
      </c>
    </row>
    <row r="32" spans="1:10" x14ac:dyDescent="0.2">
      <c r="A32" s="5" t="s">
        <v>390</v>
      </c>
      <c r="B32" s="209">
        <v>562544</v>
      </c>
      <c r="C32" s="209">
        <v>448613</v>
      </c>
      <c r="D32" s="209">
        <v>1601</v>
      </c>
      <c r="E32" s="209">
        <v>714</v>
      </c>
      <c r="F32" s="209">
        <v>639</v>
      </c>
      <c r="G32" s="209">
        <v>537</v>
      </c>
      <c r="H32" s="209">
        <v>153</v>
      </c>
      <c r="I32" s="209">
        <v>1260</v>
      </c>
      <c r="J32" s="209">
        <v>57997</v>
      </c>
    </row>
    <row r="33" spans="1:10" x14ac:dyDescent="0.2">
      <c r="A33" s="22" t="s">
        <v>391</v>
      </c>
      <c r="B33" s="210">
        <v>3063456</v>
      </c>
      <c r="C33" s="210">
        <v>1763299</v>
      </c>
      <c r="D33" s="210">
        <v>45950</v>
      </c>
      <c r="E33" s="210">
        <v>9117</v>
      </c>
      <c r="F33" s="210">
        <v>10434</v>
      </c>
      <c r="G33" s="210">
        <v>2064</v>
      </c>
      <c r="H33" s="210">
        <v>2962</v>
      </c>
      <c r="I33" s="210">
        <v>12705</v>
      </c>
      <c r="J33" s="210">
        <v>982997</v>
      </c>
    </row>
    <row r="34" spans="1:10" x14ac:dyDescent="0.2">
      <c r="A34" s="5"/>
      <c r="B34" s="5"/>
      <c r="C34" s="5"/>
      <c r="D34" s="5"/>
      <c r="E34" s="5"/>
      <c r="F34" s="5"/>
      <c r="G34" s="5"/>
      <c r="H34" s="5"/>
      <c r="I34" s="5"/>
      <c r="J34" s="5"/>
    </row>
    <row r="35" spans="1:10" x14ac:dyDescent="0.2">
      <c r="A35" s="5"/>
      <c r="B35" s="5"/>
      <c r="C35" s="5"/>
      <c r="D35" s="5"/>
      <c r="E35" s="5"/>
      <c r="F35" s="5"/>
      <c r="G35" s="5"/>
      <c r="H35" s="5"/>
      <c r="I35" s="5"/>
      <c r="J35" s="5"/>
    </row>
  </sheetData>
  <hyperlinks>
    <hyperlink ref="I1" location="'A More Equal Wales'!A1" display="A More Equal Wales"/>
    <hyperlink ref="I2" location="'Contents and Links'!A1" display="Contents and Links"/>
    <hyperlink ref="A25" r:id="rId1" display="Religion by health measure, age and gender: StatsWales"/>
  </hyperlinks>
  <pageMargins left="0.7" right="0.7" top="0.75" bottom="0.75" header="0.3" footer="0.3"/>
  <pageSetup paperSize="9" scale="55" orientation="landscape"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workbookViewId="0">
      <selection activeCell="H25" sqref="H25"/>
    </sheetView>
  </sheetViews>
  <sheetFormatPr defaultColWidth="8.88671875" defaultRowHeight="15" x14ac:dyDescent="0.25"/>
  <cols>
    <col min="1" max="1" width="13.33203125" style="126" customWidth="1"/>
    <col min="2" max="2" width="26" style="126" customWidth="1"/>
    <col min="3" max="3" width="13.5546875" style="126" customWidth="1"/>
    <col min="4" max="16384" width="8.88671875" style="126"/>
  </cols>
  <sheetData>
    <row r="1" spans="1:9" ht="15.75" x14ac:dyDescent="0.25">
      <c r="A1" s="127" t="s">
        <v>678</v>
      </c>
      <c r="B1" s="128"/>
      <c r="C1" s="128"/>
      <c r="I1" s="1" t="s">
        <v>416</v>
      </c>
    </row>
    <row r="2" spans="1:9" ht="15.75" x14ac:dyDescent="0.25">
      <c r="A2" s="128"/>
      <c r="B2" s="128"/>
      <c r="C2" s="128"/>
      <c r="D2" s="128"/>
      <c r="E2" s="128"/>
      <c r="F2" s="128"/>
      <c r="G2" s="128"/>
      <c r="I2" s="76" t="s">
        <v>277</v>
      </c>
    </row>
    <row r="19" spans="1:7" ht="15.75" x14ac:dyDescent="0.25">
      <c r="E19" s="336" t="s">
        <v>595</v>
      </c>
    </row>
    <row r="20" spans="1:7" x14ac:dyDescent="0.25">
      <c r="A20" s="5"/>
    </row>
    <row r="21" spans="1:7" ht="15.75" customHeight="1" x14ac:dyDescent="0.25">
      <c r="A21" s="22"/>
      <c r="B21" s="334"/>
      <c r="C21" s="334"/>
      <c r="D21" s="335" t="s">
        <v>677</v>
      </c>
    </row>
    <row r="22" spans="1:7" ht="24" customHeight="1" x14ac:dyDescent="0.25">
      <c r="A22" s="128"/>
      <c r="B22" s="378" t="s">
        <v>675</v>
      </c>
      <c r="C22" s="378"/>
    </row>
    <row r="23" spans="1:7" ht="24.75" thickBot="1" x14ac:dyDescent="0.3">
      <c r="A23" s="198" t="s">
        <v>676</v>
      </c>
      <c r="B23" s="331" t="s">
        <v>672</v>
      </c>
      <c r="C23" s="331" t="s">
        <v>673</v>
      </c>
      <c r="D23" s="197" t="s">
        <v>674</v>
      </c>
    </row>
    <row r="24" spans="1:7" x14ac:dyDescent="0.25">
      <c r="A24" s="329">
        <v>2014</v>
      </c>
      <c r="B24" s="332">
        <v>41.6</v>
      </c>
      <c r="C24" s="332">
        <v>76.8</v>
      </c>
      <c r="D24" s="332">
        <v>35.215662790390176</v>
      </c>
      <c r="G24" s="337"/>
    </row>
    <row r="25" spans="1:7" ht="16.5" customHeight="1" x14ac:dyDescent="0.25">
      <c r="A25" s="329">
        <v>2015</v>
      </c>
      <c r="B25" s="332">
        <v>42.4</v>
      </c>
      <c r="C25" s="332">
        <v>76.5</v>
      </c>
      <c r="D25" s="332">
        <v>34.165619232077091</v>
      </c>
    </row>
    <row r="26" spans="1:7" x14ac:dyDescent="0.25">
      <c r="A26" s="329">
        <v>2016</v>
      </c>
      <c r="B26" s="332">
        <v>43.3</v>
      </c>
      <c r="C26" s="332">
        <v>78.7</v>
      </c>
      <c r="D26" s="332">
        <v>35.451381088495523</v>
      </c>
      <c r="G26" s="337"/>
    </row>
    <row r="27" spans="1:7" x14ac:dyDescent="0.25">
      <c r="A27" s="329">
        <v>2017</v>
      </c>
      <c r="B27" s="332">
        <v>44.7</v>
      </c>
      <c r="C27" s="332">
        <v>78.7</v>
      </c>
      <c r="D27" s="332">
        <v>34.003538091578491</v>
      </c>
    </row>
    <row r="28" spans="1:7" x14ac:dyDescent="0.25">
      <c r="A28" s="330">
        <v>2018</v>
      </c>
      <c r="B28" s="333">
        <v>45.2</v>
      </c>
      <c r="C28" s="333">
        <v>80.3</v>
      </c>
      <c r="D28" s="333">
        <v>35.065588835895063</v>
      </c>
      <c r="G28" s="337"/>
    </row>
    <row r="30" spans="1:7" x14ac:dyDescent="0.25">
      <c r="G30" s="337"/>
    </row>
    <row r="32" spans="1:7" x14ac:dyDescent="0.25">
      <c r="G32" s="337"/>
    </row>
  </sheetData>
  <mergeCells count="1">
    <mergeCell ref="B22:C22"/>
  </mergeCells>
  <hyperlinks>
    <hyperlink ref="I1" location="'A More Equal Wales'!A1" display="A More Equal Wales"/>
    <hyperlink ref="I2" location="'Contents and Links'!A1" display="Contents and Links"/>
    <hyperlink ref="E19" r:id="rId1"/>
  </hyperlinks>
  <pageMargins left="0.70866141732283472" right="0.70866141732283472" top="0.74803149606299213" bottom="0.74803149606299213" header="0.31496062992125984" footer="0.31496062992125984"/>
  <pageSetup paperSize="9" scale="79" orientation="landscape" horizontalDpi="300" verticalDpi="300"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workbookViewId="0">
      <selection activeCell="I2" sqref="I2"/>
    </sheetView>
  </sheetViews>
  <sheetFormatPr defaultColWidth="8.88671875" defaultRowHeight="15" x14ac:dyDescent="0.25"/>
  <cols>
    <col min="1" max="1" width="13.33203125" style="126" customWidth="1"/>
    <col min="2" max="2" width="26" style="126" customWidth="1"/>
    <col min="3" max="3" width="13.5546875" style="126" customWidth="1"/>
    <col min="4" max="16384" width="8.88671875" style="126"/>
  </cols>
  <sheetData>
    <row r="1" spans="1:9" ht="15.75" x14ac:dyDescent="0.25">
      <c r="A1" s="127" t="s">
        <v>671</v>
      </c>
      <c r="B1" s="128"/>
      <c r="C1" s="128"/>
      <c r="I1" s="1" t="s">
        <v>416</v>
      </c>
    </row>
    <row r="2" spans="1:9" ht="15.75" x14ac:dyDescent="0.25">
      <c r="A2" s="128"/>
      <c r="B2" s="128"/>
      <c r="C2" s="128"/>
      <c r="D2" s="128"/>
      <c r="E2" s="128"/>
      <c r="F2" s="128"/>
      <c r="G2" s="128"/>
      <c r="I2" s="76" t="s">
        <v>277</v>
      </c>
    </row>
    <row r="19" spans="1:7" x14ac:dyDescent="0.25">
      <c r="G19" s="64" t="s">
        <v>493</v>
      </c>
    </row>
    <row r="20" spans="1:7" x14ac:dyDescent="0.25">
      <c r="A20" s="5" t="s">
        <v>45</v>
      </c>
    </row>
    <row r="21" spans="1:7" ht="15.75" customHeight="1" x14ac:dyDescent="0.25">
      <c r="A21" s="22" t="s">
        <v>36</v>
      </c>
    </row>
    <row r="22" spans="1:7" ht="24" x14ac:dyDescent="0.25">
      <c r="A22" s="128"/>
      <c r="B22" s="131" t="s">
        <v>426</v>
      </c>
    </row>
    <row r="23" spans="1:7" ht="15.75" thickBot="1" x14ac:dyDescent="0.3">
      <c r="A23" s="198" t="s">
        <v>428</v>
      </c>
      <c r="B23" s="197" t="s">
        <v>427</v>
      </c>
    </row>
    <row r="24" spans="1:7" ht="24" x14ac:dyDescent="0.25">
      <c r="A24" s="129" t="s">
        <v>429</v>
      </c>
      <c r="B24" s="231">
        <v>8.2140000000000004</v>
      </c>
    </row>
    <row r="25" spans="1:7" ht="16.5" customHeight="1" x14ac:dyDescent="0.25">
      <c r="A25" s="129" t="s">
        <v>430</v>
      </c>
      <c r="B25" s="232">
        <v>7.407</v>
      </c>
    </row>
    <row r="26" spans="1:7" ht="48" x14ac:dyDescent="0.25">
      <c r="A26" s="129" t="s">
        <v>431</v>
      </c>
      <c r="B26" s="232">
        <v>7.6470000000000002</v>
      </c>
      <c r="D26" s="230"/>
    </row>
    <row r="27" spans="1:7" ht="15.75" x14ac:dyDescent="0.25">
      <c r="A27" s="129" t="s">
        <v>432</v>
      </c>
      <c r="B27" s="232">
        <v>7.593</v>
      </c>
      <c r="D27" s="230"/>
    </row>
    <row r="28" spans="1:7" x14ac:dyDescent="0.25">
      <c r="A28" s="130" t="s">
        <v>433</v>
      </c>
      <c r="B28" s="233">
        <v>7.7650000000000006</v>
      </c>
    </row>
  </sheetData>
  <hyperlinks>
    <hyperlink ref="I1" location="'A More Equal Wales'!A1" display="A More Equal Wales"/>
    <hyperlink ref="I2" location="'Contents and Links'!A1" display="Contents and Links"/>
  </hyperlinks>
  <pageMargins left="0.70866141732283472" right="0.70866141732283472" top="0.74803149606299213" bottom="0.74803149606299213" header="0.31496062992125984" footer="0.31496062992125984"/>
  <pageSetup paperSize="9" scale="79" orientation="landscape"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1"/>
  <sheetViews>
    <sheetView showGridLines="0" workbookViewId="0">
      <selection activeCell="A8" sqref="A8"/>
    </sheetView>
  </sheetViews>
  <sheetFormatPr defaultRowHeight="15" x14ac:dyDescent="0.2"/>
  <cols>
    <col min="1" max="1" width="73.88671875" bestFit="1" customWidth="1"/>
  </cols>
  <sheetData>
    <row r="1" spans="1:11" ht="15.75" x14ac:dyDescent="0.25">
      <c r="A1" s="3" t="s">
        <v>306</v>
      </c>
    </row>
    <row r="2" spans="1:11" x14ac:dyDescent="0.2">
      <c r="A2" s="1" t="s">
        <v>621</v>
      </c>
    </row>
    <row r="3" spans="1:11" ht="15.75" x14ac:dyDescent="0.2">
      <c r="A3" s="1" t="s">
        <v>623</v>
      </c>
      <c r="K3" s="65"/>
    </row>
    <row r="4" spans="1:11" ht="15.75" x14ac:dyDescent="0.2">
      <c r="A4" s="67" t="s">
        <v>625</v>
      </c>
      <c r="B4" s="31"/>
      <c r="C4" s="31"/>
      <c r="D4" s="31"/>
      <c r="E4" s="31"/>
      <c r="F4" s="31"/>
      <c r="K4" s="65"/>
    </row>
    <row r="5" spans="1:11" x14ac:dyDescent="0.2">
      <c r="A5" s="1" t="s">
        <v>627</v>
      </c>
    </row>
    <row r="6" spans="1:11" x14ac:dyDescent="0.2">
      <c r="A6" s="1" t="s">
        <v>628</v>
      </c>
    </row>
    <row r="7" spans="1:11" x14ac:dyDescent="0.2">
      <c r="A7" s="1" t="s">
        <v>629</v>
      </c>
    </row>
    <row r="8" spans="1:11" x14ac:dyDescent="0.2">
      <c r="A8" s="1" t="s">
        <v>630</v>
      </c>
    </row>
    <row r="11" spans="1:11" x14ac:dyDescent="0.2">
      <c r="A11" s="1" t="s">
        <v>277</v>
      </c>
    </row>
  </sheetData>
  <hyperlinks>
    <hyperlink ref="A11" location="'Contents and Links'!A1" display="Contents and Links"/>
    <hyperlink ref="A2" location="'Chart 5.01'!A1" display="5.01 Percentage of people agreeing with statements about their local area"/>
    <hyperlink ref="A3" location="'Chart 5.02'!A1" display="5.02 Percentage of people agreeing with statements about feeling safe after dark"/>
    <hyperlink ref="A4" location="'Chart 5.03'!A1" display="5.03 Percentage of people volunteering by type of organisation"/>
    <hyperlink ref="A5" location="'Chart 5.04'!A1" display="5.04 Percentage of people feeling lonely by reason"/>
    <hyperlink ref="A6" location="'Chart 5.05'!A1" display="5.05 Percentage of secondary school children feeling lonely during summer holiday"/>
    <hyperlink ref="A7" location="'Chart 5.06'!A1" display="5.06 Access to good services and facilities by general health"/>
    <hyperlink ref="A8" location="'Chart 5.07'!A1" display="5.07 Percentage of people who feel they can influence decisions affecting local area"/>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election activeCell="F27" sqref="F27"/>
    </sheetView>
  </sheetViews>
  <sheetFormatPr defaultColWidth="8.88671875" defaultRowHeight="12.75" x14ac:dyDescent="0.2"/>
  <cols>
    <col min="1" max="1" width="51.6640625" style="5" customWidth="1"/>
    <col min="2" max="2" width="14.6640625" style="5" customWidth="1"/>
    <col min="3" max="3" width="10.6640625" style="5" customWidth="1"/>
    <col min="4" max="5" width="8.88671875" style="5"/>
    <col min="6" max="6" width="28.6640625" style="5" customWidth="1"/>
    <col min="7" max="16384" width="8.88671875" style="5"/>
  </cols>
  <sheetData>
    <row r="1" spans="1:9" ht="15.75" x14ac:dyDescent="0.2">
      <c r="A1" s="65" t="s">
        <v>420</v>
      </c>
      <c r="B1" s="31"/>
      <c r="C1" s="31"/>
      <c r="D1" s="31"/>
      <c r="F1" s="76" t="s">
        <v>361</v>
      </c>
    </row>
    <row r="2" spans="1:9" ht="15.75" thickBot="1" x14ac:dyDescent="0.25">
      <c r="A2" s="19" t="s">
        <v>359</v>
      </c>
      <c r="B2" s="19"/>
      <c r="C2" s="19"/>
      <c r="D2" s="19"/>
      <c r="F2" s="76" t="s">
        <v>277</v>
      </c>
    </row>
    <row r="3" spans="1:9" x14ac:dyDescent="0.2">
      <c r="F3" s="79"/>
    </row>
    <row r="7" spans="1:9" x14ac:dyDescent="0.2">
      <c r="C7" s="62"/>
      <c r="D7" s="62"/>
      <c r="E7" s="62"/>
      <c r="F7" s="62"/>
    </row>
    <row r="8" spans="1:9" x14ac:dyDescent="0.2">
      <c r="C8" s="62"/>
      <c r="D8" s="62"/>
      <c r="E8" s="62"/>
      <c r="F8" s="62"/>
    </row>
    <row r="9" spans="1:9" x14ac:dyDescent="0.2">
      <c r="C9" s="62"/>
      <c r="D9" s="62"/>
      <c r="E9" s="62"/>
      <c r="F9" s="62"/>
    </row>
    <row r="10" spans="1:9" x14ac:dyDescent="0.2">
      <c r="C10" s="62"/>
      <c r="D10" s="62"/>
      <c r="E10" s="62"/>
      <c r="F10" s="62"/>
    </row>
    <row r="11" spans="1:9" x14ac:dyDescent="0.2">
      <c r="C11" s="62"/>
      <c r="D11" s="62"/>
      <c r="E11" s="62"/>
      <c r="F11" s="62"/>
      <c r="H11" s="63"/>
      <c r="I11" s="62"/>
    </row>
    <row r="22" spans="1:7" x14ac:dyDescent="0.2">
      <c r="A22" s="54" t="s">
        <v>452</v>
      </c>
      <c r="C22" s="64"/>
    </row>
    <row r="23" spans="1:7" x14ac:dyDescent="0.2">
      <c r="A23" s="5" t="s">
        <v>45</v>
      </c>
    </row>
    <row r="24" spans="1:7" x14ac:dyDescent="0.2">
      <c r="A24" s="5" t="s">
        <v>36</v>
      </c>
    </row>
    <row r="25" spans="1:7" x14ac:dyDescent="0.2">
      <c r="A25" s="33"/>
      <c r="B25" s="366" t="s">
        <v>295</v>
      </c>
      <c r="C25" s="366"/>
    </row>
    <row r="26" spans="1:7" ht="13.5" thickBot="1" x14ac:dyDescent="0.25">
      <c r="A26" s="171" t="s">
        <v>360</v>
      </c>
      <c r="B26" s="170" t="s">
        <v>351</v>
      </c>
      <c r="C26" s="170" t="s">
        <v>352</v>
      </c>
    </row>
    <row r="27" spans="1:7" x14ac:dyDescent="0.2">
      <c r="A27" s="5" t="s">
        <v>350</v>
      </c>
      <c r="B27" s="62">
        <v>27.29</v>
      </c>
      <c r="C27" s="62">
        <v>45.5</v>
      </c>
    </row>
    <row r="28" spans="1:7" x14ac:dyDescent="0.2">
      <c r="A28" s="5" t="s">
        <v>349</v>
      </c>
      <c r="B28" s="62">
        <v>27.139999999999997</v>
      </c>
      <c r="C28" s="62">
        <v>45.18</v>
      </c>
      <c r="G28" s="63"/>
    </row>
    <row r="29" spans="1:7" x14ac:dyDescent="0.2">
      <c r="A29" s="22" t="s">
        <v>348</v>
      </c>
      <c r="B29" s="72">
        <v>36.79</v>
      </c>
      <c r="C29" s="72">
        <v>34.839999999999996</v>
      </c>
    </row>
  </sheetData>
  <mergeCells count="1">
    <mergeCell ref="B25:C25"/>
  </mergeCells>
  <hyperlinks>
    <hyperlink ref="F2" location="'Contents and Links'!A1" display="Contents and Links"/>
    <hyperlink ref="F1" location="'A Wales of Cohesive Communities'!A1" display="A Wales of Cohesive Communities"/>
    <hyperlink ref="A22" r:id="rId1" display="National Survey for Wales: Welsh Government"/>
  </hyperlinks>
  <pageMargins left="0.7" right="0.7" top="0.75" bottom="0.75" header="0.3" footer="0.3"/>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election activeCell="I37" sqref="I37"/>
    </sheetView>
  </sheetViews>
  <sheetFormatPr defaultColWidth="8.88671875" defaultRowHeight="15" x14ac:dyDescent="0.2"/>
  <cols>
    <col min="1" max="1" width="23.6640625" style="2" customWidth="1"/>
    <col min="2" max="2" width="11.6640625" style="2" customWidth="1"/>
    <col min="3" max="3" width="10.44140625" style="2" customWidth="1"/>
    <col min="4" max="4" width="8.88671875" style="2"/>
    <col min="5" max="5" width="13.33203125" style="2" customWidth="1"/>
    <col min="6" max="6" width="9.88671875" style="2" customWidth="1"/>
    <col min="7" max="8" width="8.88671875" style="2"/>
    <col min="9" max="9" width="27.88671875" style="2" customWidth="1"/>
    <col min="10" max="13" width="8.88671875" style="2"/>
    <col min="14" max="14" width="27.88671875" style="2" customWidth="1"/>
    <col min="15" max="16384" width="8.88671875" style="2"/>
  </cols>
  <sheetData>
    <row r="1" spans="1:14" ht="15.75" x14ac:dyDescent="0.2">
      <c r="A1" s="65" t="s">
        <v>622</v>
      </c>
      <c r="B1" s="31"/>
      <c r="C1" s="31"/>
      <c r="D1" s="31"/>
      <c r="E1" s="31"/>
      <c r="F1" s="31"/>
      <c r="H1" s="76" t="s">
        <v>361</v>
      </c>
      <c r="N1" s="18"/>
    </row>
    <row r="2" spans="1:14" x14ac:dyDescent="0.2">
      <c r="A2" s="31"/>
      <c r="B2" s="31"/>
      <c r="C2" s="31"/>
      <c r="D2" s="31"/>
      <c r="E2" s="31"/>
      <c r="F2" s="31"/>
      <c r="H2" s="76" t="s">
        <v>277</v>
      </c>
      <c r="N2" s="18"/>
    </row>
    <row r="7" spans="1:14" ht="15.75" x14ac:dyDescent="0.2">
      <c r="G7" s="41"/>
    </row>
    <row r="20" spans="1:4" x14ac:dyDescent="0.2">
      <c r="A20" s="54" t="s">
        <v>452</v>
      </c>
      <c r="B20" s="5"/>
      <c r="C20" s="5"/>
    </row>
    <row r="21" spans="1:4" x14ac:dyDescent="0.2">
      <c r="A21" s="5" t="s">
        <v>45</v>
      </c>
      <c r="B21" s="5"/>
      <c r="C21" s="5"/>
      <c r="D21" s="5"/>
    </row>
    <row r="22" spans="1:4" x14ac:dyDescent="0.2">
      <c r="A22" s="5" t="s">
        <v>36</v>
      </c>
      <c r="B22" s="5"/>
      <c r="C22" s="5"/>
      <c r="D22" s="5"/>
    </row>
    <row r="23" spans="1:4" x14ac:dyDescent="0.2">
      <c r="A23" s="88"/>
      <c r="B23" s="366" t="s">
        <v>295</v>
      </c>
      <c r="C23" s="366"/>
      <c r="D23" s="66"/>
    </row>
    <row r="24" spans="1:4" ht="15.75" thickBot="1" x14ac:dyDescent="0.25">
      <c r="A24" s="171" t="s">
        <v>360</v>
      </c>
      <c r="B24" s="170" t="s">
        <v>353</v>
      </c>
      <c r="C24" s="170" t="s">
        <v>354</v>
      </c>
      <c r="D24" s="66"/>
    </row>
    <row r="25" spans="1:4" x14ac:dyDescent="0.2">
      <c r="A25" s="5" t="s">
        <v>355</v>
      </c>
      <c r="B25" s="62">
        <v>33.841989985898117</v>
      </c>
      <c r="C25" s="62">
        <v>44.986186408187635</v>
      </c>
      <c r="D25" s="66"/>
    </row>
    <row r="26" spans="1:4" x14ac:dyDescent="0.2">
      <c r="A26" s="5" t="s">
        <v>357</v>
      </c>
      <c r="B26" s="62">
        <v>41.14</v>
      </c>
      <c r="C26" s="62">
        <v>38.78</v>
      </c>
      <c r="D26" s="66"/>
    </row>
    <row r="27" spans="1:4" x14ac:dyDescent="0.2">
      <c r="A27" s="5" t="s">
        <v>356</v>
      </c>
      <c r="B27" s="62">
        <v>73.930000000000007</v>
      </c>
      <c r="C27" s="62">
        <v>22.99</v>
      </c>
    </row>
    <row r="28" spans="1:4" x14ac:dyDescent="0.2">
      <c r="A28" s="22" t="s">
        <v>358</v>
      </c>
      <c r="B28" s="72">
        <v>77.550000000000011</v>
      </c>
      <c r="C28" s="72">
        <v>19.239999999999998</v>
      </c>
    </row>
  </sheetData>
  <sortState ref="A25:C28">
    <sortCondition ref="B25:B28"/>
  </sortState>
  <mergeCells count="1">
    <mergeCell ref="B23:C23"/>
  </mergeCells>
  <hyperlinks>
    <hyperlink ref="H2" location="'Contents and Links'!A1" display="Contents and Links"/>
    <hyperlink ref="H1" location="'A Wales of Cohesive Communities'!A1" display="A Wales of Cohesive Communities"/>
    <hyperlink ref="A20" r:id="rId1" display="National Survey for Wales: Welsh Government"/>
  </hyperlinks>
  <pageMargins left="0.7" right="0.7" top="0.75" bottom="0.75" header="0.3" footer="0.3"/>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
  <cols>
    <col min="1" max="1" width="35.5546875" customWidth="1"/>
    <col min="2" max="2" width="14.109375" customWidth="1"/>
    <col min="9" max="9" width="28.33203125" customWidth="1"/>
  </cols>
  <sheetData>
    <row r="1" spans="1:7" ht="15.75" x14ac:dyDescent="0.2">
      <c r="A1" s="65" t="s">
        <v>624</v>
      </c>
      <c r="B1" s="31"/>
      <c r="C1" s="31"/>
      <c r="D1" s="11"/>
      <c r="E1" s="11"/>
      <c r="G1" s="76" t="s">
        <v>361</v>
      </c>
    </row>
    <row r="2" spans="1:7" x14ac:dyDescent="0.2">
      <c r="A2" s="31"/>
      <c r="B2" s="31"/>
      <c r="C2" s="31"/>
      <c r="D2" s="11"/>
      <c r="E2" s="11"/>
      <c r="G2" s="76" t="s">
        <v>277</v>
      </c>
    </row>
    <row r="3" spans="1:7" x14ac:dyDescent="0.2">
      <c r="A3" s="2"/>
      <c r="B3" s="2"/>
      <c r="C3" s="2"/>
    </row>
    <row r="4" spans="1:7" x14ac:dyDescent="0.2">
      <c r="A4" s="2"/>
      <c r="B4" s="2"/>
      <c r="C4" s="2"/>
    </row>
    <row r="5" spans="1:7" x14ac:dyDescent="0.2">
      <c r="A5" s="2"/>
      <c r="B5" s="2"/>
      <c r="C5" s="2"/>
    </row>
    <row r="6" spans="1:7" x14ac:dyDescent="0.2">
      <c r="A6" s="2"/>
      <c r="B6" s="2"/>
      <c r="C6" s="2"/>
    </row>
    <row r="7" spans="1:7" x14ac:dyDescent="0.2">
      <c r="A7" s="2"/>
      <c r="B7" s="2"/>
      <c r="C7" s="2"/>
    </row>
    <row r="8" spans="1:7" x14ac:dyDescent="0.2">
      <c r="A8" s="2"/>
      <c r="B8" s="2"/>
      <c r="C8" s="2"/>
    </row>
    <row r="9" spans="1:7" x14ac:dyDescent="0.2">
      <c r="A9" s="2"/>
      <c r="B9" s="2"/>
      <c r="C9" s="2"/>
    </row>
    <row r="10" spans="1:7" x14ac:dyDescent="0.2">
      <c r="A10" s="2"/>
      <c r="B10" s="2"/>
      <c r="C10" s="2"/>
    </row>
    <row r="11" spans="1:7" x14ac:dyDescent="0.2">
      <c r="A11" s="2"/>
      <c r="B11" s="2"/>
      <c r="C11" s="2"/>
    </row>
    <row r="12" spans="1:7" x14ac:dyDescent="0.2">
      <c r="A12" s="2"/>
      <c r="B12" s="2"/>
      <c r="C12" s="2"/>
    </row>
    <row r="13" spans="1:7" x14ac:dyDescent="0.2">
      <c r="A13" s="2"/>
      <c r="B13" s="2"/>
      <c r="C13" s="2"/>
    </row>
    <row r="14" spans="1:7" x14ac:dyDescent="0.2">
      <c r="A14" s="2"/>
      <c r="B14" s="2"/>
      <c r="C14" s="2"/>
    </row>
    <row r="15" spans="1:7" x14ac:dyDescent="0.2">
      <c r="A15" s="2"/>
      <c r="B15" s="2"/>
      <c r="C15" s="2"/>
    </row>
    <row r="16" spans="1:7" x14ac:dyDescent="0.2">
      <c r="A16" s="2"/>
      <c r="B16" s="2"/>
      <c r="C16" s="2"/>
    </row>
    <row r="17" spans="1:5" x14ac:dyDescent="0.2">
      <c r="A17" s="2"/>
      <c r="B17" s="2"/>
      <c r="C17" s="2"/>
    </row>
    <row r="19" spans="1:5" x14ac:dyDescent="0.2">
      <c r="A19" s="54" t="s">
        <v>452</v>
      </c>
      <c r="B19" s="5"/>
      <c r="C19" s="5"/>
      <c r="D19" s="2"/>
    </row>
    <row r="20" spans="1:5" x14ac:dyDescent="0.2">
      <c r="A20" s="5" t="s">
        <v>45</v>
      </c>
      <c r="B20" s="5"/>
      <c r="C20" s="5"/>
      <c r="D20" s="5"/>
      <c r="E20" s="2"/>
    </row>
    <row r="21" spans="1:5" x14ac:dyDescent="0.2">
      <c r="A21" s="5" t="s">
        <v>36</v>
      </c>
      <c r="B21" s="5"/>
      <c r="C21" s="5"/>
      <c r="D21" s="5"/>
      <c r="E21" s="2"/>
    </row>
    <row r="22" spans="1:5" ht="15.75" thickBot="1" x14ac:dyDescent="0.25">
      <c r="A22" s="37" t="s">
        <v>362</v>
      </c>
      <c r="B22" s="169" t="s">
        <v>295</v>
      </c>
      <c r="C22" s="2"/>
    </row>
    <row r="23" spans="1:5" x14ac:dyDescent="0.2">
      <c r="A23" s="69" t="s">
        <v>336</v>
      </c>
      <c r="B23" s="199">
        <v>1.2409999999999999</v>
      </c>
      <c r="C23" s="2"/>
    </row>
    <row r="24" spans="1:5" x14ac:dyDescent="0.2">
      <c r="A24" s="69" t="s">
        <v>335</v>
      </c>
      <c r="B24" s="199">
        <v>1.2569999999999999</v>
      </c>
      <c r="C24" s="2"/>
    </row>
    <row r="25" spans="1:5" x14ac:dyDescent="0.2">
      <c r="A25" s="69" t="s">
        <v>337</v>
      </c>
      <c r="B25" s="199">
        <v>1.8049999999999999</v>
      </c>
      <c r="C25" s="2"/>
    </row>
    <row r="26" spans="1:5" x14ac:dyDescent="0.2">
      <c r="A26" s="69" t="s">
        <v>338</v>
      </c>
      <c r="B26" s="199">
        <v>1.9769999999999999</v>
      </c>
      <c r="C26" s="2"/>
    </row>
    <row r="27" spans="1:5" x14ac:dyDescent="0.2">
      <c r="A27" s="69" t="s">
        <v>341</v>
      </c>
      <c r="B27" s="199">
        <v>4.7409999999999997</v>
      </c>
      <c r="C27" s="2"/>
    </row>
    <row r="28" spans="1:5" x14ac:dyDescent="0.2">
      <c r="A28" s="69" t="s">
        <v>339</v>
      </c>
      <c r="B28" s="199">
        <v>6.4719999999999995</v>
      </c>
      <c r="C28" s="2"/>
    </row>
    <row r="29" spans="1:5" x14ac:dyDescent="0.2">
      <c r="A29" s="69" t="s">
        <v>342</v>
      </c>
      <c r="B29" s="199">
        <v>6.952</v>
      </c>
      <c r="C29" s="2"/>
    </row>
    <row r="30" spans="1:5" x14ac:dyDescent="0.2">
      <c r="A30" s="69" t="s">
        <v>340</v>
      </c>
      <c r="B30" s="199">
        <v>7.1840000000000002</v>
      </c>
      <c r="C30" s="2"/>
    </row>
    <row r="31" spans="1:5" x14ac:dyDescent="0.2">
      <c r="A31" s="70" t="s">
        <v>343</v>
      </c>
      <c r="B31" s="200">
        <v>8.4529999999999994</v>
      </c>
      <c r="C31" s="2"/>
    </row>
    <row r="33" spans="7:7" ht="15.75" x14ac:dyDescent="0.2">
      <c r="G33" s="60"/>
    </row>
  </sheetData>
  <sortState ref="A23:B30">
    <sortCondition ref="B23:B30"/>
  </sortState>
  <hyperlinks>
    <hyperlink ref="G2" location="'Contents and Links'!A1" display="Contents and Links"/>
    <hyperlink ref="G1" location="'A Wales of Cohesive Communities'!A1" display="A Wales of Cohesive Communities"/>
    <hyperlink ref="A19" r:id="rId1" display="National Survey for Wales: Welsh Government"/>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7"/>
  <sheetViews>
    <sheetView showGridLines="0" zoomScaleNormal="100" workbookViewId="0">
      <selection activeCell="F38" sqref="F38"/>
    </sheetView>
  </sheetViews>
  <sheetFormatPr defaultColWidth="8.88671875" defaultRowHeight="15" x14ac:dyDescent="0.2"/>
  <cols>
    <col min="1" max="1" width="12" style="2" customWidth="1"/>
    <col min="2" max="2" width="8.88671875" style="2"/>
    <col min="3" max="3" width="9.6640625" style="2" customWidth="1"/>
    <col min="4" max="4" width="8.88671875" style="2"/>
    <col min="5" max="5" width="12.44140625" style="2" customWidth="1"/>
    <col min="6" max="18" width="8.88671875" style="2"/>
    <col min="19" max="19" width="17.109375" style="2" customWidth="1"/>
    <col min="20" max="16384" width="8.88671875" style="2"/>
  </cols>
  <sheetData>
    <row r="1" spans="1:15" ht="15.75" x14ac:dyDescent="0.25">
      <c r="A1" s="23" t="s">
        <v>569</v>
      </c>
      <c r="B1" s="16"/>
      <c r="C1" s="16"/>
      <c r="D1" s="17"/>
      <c r="E1" s="17"/>
      <c r="F1" s="17"/>
      <c r="G1" s="17"/>
      <c r="H1" s="17"/>
      <c r="I1" s="17"/>
      <c r="J1" s="17"/>
      <c r="K1" s="17"/>
      <c r="L1" s="17"/>
      <c r="M1" s="17"/>
      <c r="N1" s="17"/>
      <c r="O1" s="17"/>
    </row>
    <row r="2" spans="1:15" x14ac:dyDescent="0.2">
      <c r="N2" s="76" t="s">
        <v>51</v>
      </c>
    </row>
    <row r="3" spans="1:15" x14ac:dyDescent="0.2">
      <c r="N3" s="76" t="s">
        <v>277</v>
      </c>
    </row>
    <row r="27" spans="1:15" x14ac:dyDescent="0.2">
      <c r="A27" s="5"/>
      <c r="B27" s="5"/>
      <c r="C27" s="5"/>
      <c r="D27" s="5"/>
      <c r="E27" s="5"/>
      <c r="F27" s="5"/>
      <c r="G27" s="5"/>
      <c r="H27" s="5"/>
      <c r="I27" s="5"/>
      <c r="J27" s="5"/>
      <c r="K27" s="5"/>
      <c r="L27" s="5"/>
      <c r="M27" s="5" t="s">
        <v>52</v>
      </c>
      <c r="N27" s="5"/>
      <c r="O27" s="5"/>
    </row>
    <row r="28" spans="1:15" x14ac:dyDescent="0.2">
      <c r="B28" s="5"/>
      <c r="C28" s="5"/>
      <c r="D28" s="5"/>
      <c r="E28" s="5"/>
      <c r="F28" s="5"/>
      <c r="G28" s="5"/>
      <c r="H28" s="5"/>
      <c r="I28" s="5"/>
      <c r="J28" s="5"/>
      <c r="K28" s="5"/>
      <c r="L28" s="5"/>
      <c r="N28" s="5"/>
      <c r="O28" s="5"/>
    </row>
    <row r="29" spans="1:15" x14ac:dyDescent="0.2">
      <c r="A29" s="54" t="s">
        <v>444</v>
      </c>
      <c r="D29" s="5"/>
      <c r="E29" s="5"/>
      <c r="F29" s="5"/>
      <c r="G29" s="5"/>
      <c r="H29" s="5"/>
      <c r="I29" s="5"/>
      <c r="J29" s="5"/>
      <c r="K29" s="5"/>
      <c r="L29" s="5"/>
      <c r="M29" s="5"/>
      <c r="N29" s="5"/>
      <c r="O29" s="5"/>
    </row>
    <row r="30" spans="1:15" x14ac:dyDescent="0.2">
      <c r="A30" s="54" t="s">
        <v>445</v>
      </c>
      <c r="D30" s="5"/>
      <c r="E30" s="5"/>
      <c r="F30" s="5"/>
      <c r="G30" s="5"/>
      <c r="H30" s="5"/>
      <c r="I30" s="5"/>
      <c r="J30" s="5"/>
      <c r="K30" s="5"/>
      <c r="L30" s="5"/>
      <c r="M30" s="5"/>
      <c r="N30" s="5"/>
      <c r="O30" s="5"/>
    </row>
    <row r="31" spans="1:15" x14ac:dyDescent="0.2">
      <c r="A31" s="5" t="s">
        <v>316</v>
      </c>
      <c r="B31" s="5"/>
      <c r="C31" s="5"/>
      <c r="D31" s="5"/>
      <c r="E31" s="5"/>
      <c r="F31" s="5"/>
      <c r="G31" s="5"/>
      <c r="H31" s="5"/>
      <c r="I31" s="5"/>
      <c r="J31" s="5"/>
      <c r="K31" s="5"/>
      <c r="L31" s="5"/>
      <c r="M31" s="5"/>
      <c r="N31" s="5"/>
      <c r="O31" s="5"/>
    </row>
    <row r="32" spans="1:15" x14ac:dyDescent="0.2">
      <c r="A32" s="5" t="s">
        <v>318</v>
      </c>
      <c r="B32" s="5"/>
      <c r="C32" s="5"/>
    </row>
    <row r="33" spans="1:10" x14ac:dyDescent="0.2">
      <c r="A33" s="33"/>
      <c r="B33" s="366" t="s">
        <v>442</v>
      </c>
      <c r="C33" s="366"/>
    </row>
    <row r="34" spans="1:10" ht="15.75" thickBot="1" x14ac:dyDescent="0.25">
      <c r="A34" s="171" t="s">
        <v>34</v>
      </c>
      <c r="B34" s="170" t="s">
        <v>25</v>
      </c>
      <c r="C34" s="170" t="s">
        <v>20</v>
      </c>
      <c r="E34"/>
      <c r="F34" s="323"/>
      <c r="G34" s="323"/>
    </row>
    <row r="35" spans="1:10" x14ac:dyDescent="0.2">
      <c r="A35" s="24" t="s">
        <v>53</v>
      </c>
      <c r="B35" s="25">
        <v>71.858976543688001</v>
      </c>
      <c r="C35" s="26">
        <v>66.574912723023516</v>
      </c>
      <c r="E35" s="324"/>
      <c r="F35" s="325"/>
      <c r="G35" s="325"/>
      <c r="I35" s="217"/>
      <c r="J35" s="218"/>
    </row>
    <row r="36" spans="1:10" x14ac:dyDescent="0.2">
      <c r="A36" s="24" t="s">
        <v>54</v>
      </c>
      <c r="B36" s="25">
        <v>71.827689181094001</v>
      </c>
      <c r="C36" s="26">
        <v>66.423800604304546</v>
      </c>
      <c r="E36" s="324"/>
      <c r="F36" s="325"/>
      <c r="G36" s="325"/>
      <c r="I36" s="217"/>
      <c r="J36" s="218"/>
    </row>
    <row r="37" spans="1:10" x14ac:dyDescent="0.2">
      <c r="A37" s="24" t="s">
        <v>55</v>
      </c>
      <c r="B37" s="25">
        <v>71.812152648831997</v>
      </c>
      <c r="C37" s="26">
        <v>66.566082703107071</v>
      </c>
      <c r="E37" s="324"/>
      <c r="F37" s="325"/>
      <c r="G37" s="325"/>
      <c r="I37" s="217"/>
      <c r="J37" s="218"/>
    </row>
    <row r="38" spans="1:10" x14ac:dyDescent="0.2">
      <c r="A38" s="24" t="s">
        <v>56</v>
      </c>
      <c r="B38" s="25">
        <v>71.887292601176</v>
      </c>
      <c r="C38" s="26">
        <v>66.283997540893594</v>
      </c>
      <c r="E38" s="324"/>
      <c r="F38" s="325"/>
      <c r="G38" s="325"/>
      <c r="I38" s="217"/>
      <c r="J38" s="218"/>
    </row>
    <row r="39" spans="1:10" x14ac:dyDescent="0.2">
      <c r="A39" s="24" t="s">
        <v>57</v>
      </c>
      <c r="B39" s="25">
        <v>71.927159467476997</v>
      </c>
      <c r="C39" s="26">
        <v>66.307635720222109</v>
      </c>
      <c r="E39" s="324"/>
      <c r="F39" s="325"/>
      <c r="G39" s="325"/>
      <c r="I39" s="217"/>
      <c r="J39" s="218"/>
    </row>
    <row r="40" spans="1:10" x14ac:dyDescent="0.2">
      <c r="A40" s="24" t="s">
        <v>58</v>
      </c>
      <c r="B40" s="25">
        <v>72.025939259864998</v>
      </c>
      <c r="C40" s="26">
        <v>66.30755581461456</v>
      </c>
      <c r="E40" s="324"/>
      <c r="F40" s="325"/>
      <c r="G40" s="325"/>
      <c r="I40" s="217"/>
      <c r="J40" s="218"/>
    </row>
    <row r="41" spans="1:10" x14ac:dyDescent="0.2">
      <c r="A41" s="24" t="s">
        <v>59</v>
      </c>
      <c r="B41" s="25">
        <v>72.117452725819007</v>
      </c>
      <c r="C41" s="26">
        <v>66.594273141756389</v>
      </c>
      <c r="E41" s="324"/>
      <c r="F41" s="325"/>
      <c r="G41" s="325"/>
      <c r="I41" s="217"/>
      <c r="J41" s="218"/>
    </row>
    <row r="42" spans="1:10" x14ac:dyDescent="0.2">
      <c r="A42" s="24" t="s">
        <v>60</v>
      </c>
      <c r="B42" s="25">
        <v>72.074338058381002</v>
      </c>
      <c r="C42" s="26">
        <v>66.802655451647354</v>
      </c>
      <c r="E42" s="324"/>
      <c r="F42" s="325"/>
      <c r="G42" s="325"/>
      <c r="I42" s="217"/>
      <c r="J42" s="218"/>
    </row>
    <row r="43" spans="1:10" x14ac:dyDescent="0.2">
      <c r="A43" s="24" t="s">
        <v>61</v>
      </c>
      <c r="B43" s="25">
        <v>72.195486302608003</v>
      </c>
      <c r="C43" s="26">
        <v>67.283387802970395</v>
      </c>
      <c r="E43" s="324"/>
      <c r="F43" s="325"/>
      <c r="G43" s="325"/>
      <c r="I43" s="217"/>
      <c r="J43" s="218"/>
    </row>
    <row r="44" spans="1:10" x14ac:dyDescent="0.2">
      <c r="A44" s="24" t="s">
        <v>62</v>
      </c>
      <c r="B44" s="25">
        <v>72.273225725328004</v>
      </c>
      <c r="C44" s="26">
        <v>66.910542834644218</v>
      </c>
      <c r="E44" s="324"/>
      <c r="F44" s="325"/>
      <c r="G44" s="325"/>
      <c r="I44" s="217"/>
      <c r="J44" s="218"/>
    </row>
    <row r="45" spans="1:10" x14ac:dyDescent="0.2">
      <c r="A45" s="24" t="s">
        <v>63</v>
      </c>
      <c r="B45" s="25">
        <v>72.204558557045999</v>
      </c>
      <c r="C45" s="26">
        <v>66.827403128258425</v>
      </c>
      <c r="E45" s="324"/>
      <c r="F45" s="325"/>
      <c r="G45" s="325"/>
      <c r="I45" s="217"/>
      <c r="J45" s="218"/>
    </row>
    <row r="46" spans="1:10" x14ac:dyDescent="0.2">
      <c r="A46" s="24" t="s">
        <v>64</v>
      </c>
      <c r="B46" s="25">
        <v>72.161571621939999</v>
      </c>
      <c r="C46" s="26">
        <v>67.088578465843824</v>
      </c>
      <c r="E46" s="324"/>
      <c r="F46" s="325"/>
      <c r="G46" s="325"/>
      <c r="I46" s="217"/>
      <c r="J46" s="218"/>
    </row>
    <row r="47" spans="1:10" x14ac:dyDescent="0.2">
      <c r="A47" s="24" t="s">
        <v>65</v>
      </c>
      <c r="B47" s="25">
        <v>72.264775930837004</v>
      </c>
      <c r="C47" s="26">
        <v>66.866659599426626</v>
      </c>
      <c r="E47" s="324"/>
      <c r="F47" s="325"/>
      <c r="G47" s="325"/>
      <c r="I47" s="217"/>
      <c r="J47" s="218"/>
    </row>
    <row r="48" spans="1:10" x14ac:dyDescent="0.2">
      <c r="A48" s="24" t="s">
        <v>66</v>
      </c>
      <c r="B48" s="25">
        <v>72.343394764699994</v>
      </c>
      <c r="C48" s="26">
        <v>67.386963639012492</v>
      </c>
      <c r="E48" s="324"/>
      <c r="F48" s="325"/>
      <c r="G48" s="325"/>
      <c r="I48" s="217"/>
      <c r="J48" s="218"/>
    </row>
    <row r="49" spans="1:10" x14ac:dyDescent="0.2">
      <c r="A49" s="24" t="s">
        <v>67</v>
      </c>
      <c r="B49" s="25">
        <v>72.435377733256999</v>
      </c>
      <c r="C49" s="26">
        <v>67.569469195962512</v>
      </c>
      <c r="E49" s="324"/>
      <c r="F49" s="325"/>
      <c r="G49" s="325"/>
      <c r="I49" s="217"/>
      <c r="J49" s="218"/>
    </row>
    <row r="50" spans="1:10" x14ac:dyDescent="0.2">
      <c r="A50" s="24" t="s">
        <v>68</v>
      </c>
      <c r="B50" s="25">
        <v>72.475112632570003</v>
      </c>
      <c r="C50" s="26">
        <v>67.544734284414588</v>
      </c>
      <c r="E50" s="324"/>
      <c r="F50" s="325"/>
      <c r="G50" s="325"/>
      <c r="I50" s="217"/>
      <c r="J50" s="218"/>
    </row>
    <row r="51" spans="1:10" x14ac:dyDescent="0.2">
      <c r="A51" s="24" t="s">
        <v>69</v>
      </c>
      <c r="B51" s="25">
        <v>72.595010562772998</v>
      </c>
      <c r="C51" s="26">
        <v>67.603485319334567</v>
      </c>
      <c r="E51" s="324"/>
      <c r="F51" s="325"/>
      <c r="G51" s="325"/>
      <c r="I51" s="217"/>
      <c r="J51" s="218"/>
    </row>
    <row r="52" spans="1:10" x14ac:dyDescent="0.2">
      <c r="A52" s="24" t="s">
        <v>70</v>
      </c>
      <c r="B52" s="25">
        <v>72.669425477358004</v>
      </c>
      <c r="C52" s="26">
        <v>67.630953922539334</v>
      </c>
      <c r="E52" s="324"/>
      <c r="F52" s="325"/>
      <c r="G52" s="325"/>
      <c r="I52" s="217"/>
      <c r="J52" s="218"/>
    </row>
    <row r="53" spans="1:10" x14ac:dyDescent="0.2">
      <c r="A53" s="24" t="s">
        <v>71</v>
      </c>
      <c r="B53" s="25">
        <v>72.626885669697003</v>
      </c>
      <c r="C53" s="26">
        <v>67.322053811194124</v>
      </c>
      <c r="E53" s="324"/>
      <c r="F53" s="325"/>
      <c r="G53" s="325"/>
      <c r="I53" s="217"/>
      <c r="J53" s="218"/>
    </row>
    <row r="54" spans="1:10" x14ac:dyDescent="0.2">
      <c r="A54" s="24" t="s">
        <v>72</v>
      </c>
      <c r="B54" s="25">
        <v>72.506114963678002</v>
      </c>
      <c r="C54" s="26">
        <v>66.953908242549545</v>
      </c>
      <c r="E54" s="324"/>
      <c r="F54" s="325"/>
      <c r="G54" s="325"/>
      <c r="I54" s="217"/>
      <c r="J54" s="218"/>
    </row>
    <row r="55" spans="1:10" x14ac:dyDescent="0.2">
      <c r="A55" s="24" t="s">
        <v>73</v>
      </c>
      <c r="B55" s="25">
        <v>72.426823786089997</v>
      </c>
      <c r="C55" s="26">
        <v>67.048328496429107</v>
      </c>
      <c r="E55" s="324"/>
      <c r="F55" s="325"/>
      <c r="G55" s="325"/>
      <c r="I55" s="217"/>
      <c r="J55" s="218"/>
    </row>
    <row r="56" spans="1:10" x14ac:dyDescent="0.2">
      <c r="A56" s="24" t="s">
        <v>74</v>
      </c>
      <c r="B56" s="25">
        <v>72.501314376118003</v>
      </c>
      <c r="C56" s="26">
        <v>67.379215825107366</v>
      </c>
      <c r="E56" s="324"/>
      <c r="F56" s="325"/>
      <c r="G56" s="325"/>
      <c r="I56" s="217"/>
      <c r="J56" s="218"/>
    </row>
    <row r="57" spans="1:10" x14ac:dyDescent="0.2">
      <c r="A57" s="24" t="s">
        <v>75</v>
      </c>
      <c r="B57" s="25">
        <v>72.719950028514006</v>
      </c>
      <c r="C57" s="26">
        <v>67.126854946992111</v>
      </c>
      <c r="E57" s="324"/>
      <c r="F57" s="325"/>
      <c r="G57" s="325"/>
      <c r="I57" s="217"/>
      <c r="J57" s="218"/>
    </row>
    <row r="58" spans="1:10" x14ac:dyDescent="0.2">
      <c r="A58" s="24" t="s">
        <v>76</v>
      </c>
      <c r="B58" s="25">
        <v>72.634000664707997</v>
      </c>
      <c r="C58" s="26">
        <v>66.786675035630481</v>
      </c>
      <c r="E58" s="324"/>
      <c r="F58" s="325"/>
      <c r="G58" s="325"/>
      <c r="I58" s="217"/>
      <c r="J58" s="218"/>
    </row>
    <row r="59" spans="1:10" x14ac:dyDescent="0.2">
      <c r="A59" s="24" t="s">
        <v>77</v>
      </c>
      <c r="B59" s="25">
        <v>72.641435225856</v>
      </c>
      <c r="C59" s="26">
        <v>67.135904114045843</v>
      </c>
      <c r="E59" s="324"/>
      <c r="F59" s="325"/>
      <c r="G59" s="325"/>
      <c r="I59" s="217"/>
      <c r="J59" s="218"/>
    </row>
    <row r="60" spans="1:10" x14ac:dyDescent="0.2">
      <c r="A60" s="24" t="s">
        <v>78</v>
      </c>
      <c r="B60" s="25">
        <v>72.698922780179004</v>
      </c>
      <c r="C60" s="26">
        <v>66.840766546557916</v>
      </c>
      <c r="E60" s="324"/>
      <c r="F60" s="325"/>
      <c r="G60" s="325"/>
      <c r="I60" s="217"/>
      <c r="J60" s="218"/>
    </row>
    <row r="61" spans="1:10" x14ac:dyDescent="0.2">
      <c r="A61" s="24" t="s">
        <v>79</v>
      </c>
      <c r="B61" s="25">
        <v>72.736546709915999</v>
      </c>
      <c r="C61" s="26">
        <v>66.612402641162817</v>
      </c>
      <c r="E61" s="324"/>
      <c r="F61" s="325"/>
      <c r="G61" s="325"/>
      <c r="I61" s="217"/>
      <c r="J61" s="218"/>
    </row>
    <row r="62" spans="1:10" x14ac:dyDescent="0.2">
      <c r="A62" s="24" t="s">
        <v>80</v>
      </c>
      <c r="B62" s="25">
        <v>72.679331875607005</v>
      </c>
      <c r="C62" s="26">
        <v>66.347827413420902</v>
      </c>
      <c r="E62" s="324"/>
      <c r="F62" s="325"/>
      <c r="G62" s="325"/>
      <c r="I62" s="217"/>
      <c r="J62" s="218"/>
    </row>
    <row r="63" spans="1:10" x14ac:dyDescent="0.2">
      <c r="A63" s="24" t="s">
        <v>81</v>
      </c>
      <c r="B63" s="25">
        <v>72.582916131313993</v>
      </c>
      <c r="C63" s="26">
        <v>66.405625277968682</v>
      </c>
      <c r="E63" s="324"/>
      <c r="F63" s="325"/>
      <c r="G63" s="325"/>
      <c r="I63" s="217"/>
      <c r="J63" s="218"/>
    </row>
    <row r="64" spans="1:10" x14ac:dyDescent="0.2">
      <c r="A64" s="24" t="s">
        <v>82</v>
      </c>
      <c r="B64" s="25">
        <v>72.596991093390997</v>
      </c>
      <c r="C64" s="26">
        <v>66.762663349694137</v>
      </c>
      <c r="E64" s="324"/>
      <c r="F64" s="325"/>
      <c r="G64" s="325"/>
      <c r="I64" s="217"/>
      <c r="J64" s="218"/>
    </row>
    <row r="65" spans="1:10" x14ac:dyDescent="0.2">
      <c r="A65" s="24" t="s">
        <v>83</v>
      </c>
      <c r="B65" s="25">
        <v>72.529433652731996</v>
      </c>
      <c r="C65" s="26">
        <v>66.349249778283507</v>
      </c>
      <c r="E65" s="324"/>
      <c r="F65" s="325"/>
      <c r="G65" s="325"/>
      <c r="I65" s="217"/>
      <c r="J65" s="218"/>
    </row>
    <row r="66" spans="1:10" x14ac:dyDescent="0.2">
      <c r="A66" s="24" t="s">
        <v>84</v>
      </c>
      <c r="B66" s="25">
        <v>72.536102354933007</v>
      </c>
      <c r="C66" s="26">
        <v>67.037736850266953</v>
      </c>
      <c r="E66" s="324"/>
      <c r="F66" s="325"/>
      <c r="G66" s="325"/>
      <c r="I66" s="217"/>
      <c r="J66" s="218"/>
    </row>
    <row r="67" spans="1:10" x14ac:dyDescent="0.2">
      <c r="A67" s="24" t="s">
        <v>85</v>
      </c>
      <c r="B67" s="25">
        <v>72.611650687559006</v>
      </c>
      <c r="C67" s="26">
        <v>67.076071230762864</v>
      </c>
      <c r="E67" s="324"/>
      <c r="F67" s="325"/>
      <c r="G67" s="325"/>
      <c r="I67" s="217"/>
      <c r="J67" s="218"/>
    </row>
    <row r="68" spans="1:10" x14ac:dyDescent="0.2">
      <c r="A68" s="24" t="s">
        <v>86</v>
      </c>
      <c r="B68" s="25">
        <v>72.581715750656002</v>
      </c>
      <c r="C68" s="26">
        <v>66.54680781226341</v>
      </c>
      <c r="E68" s="324"/>
      <c r="F68" s="325"/>
      <c r="G68" s="325"/>
      <c r="I68" s="217"/>
      <c r="J68" s="218"/>
    </row>
    <row r="69" spans="1:10" x14ac:dyDescent="0.2">
      <c r="A69" s="24" t="s">
        <v>87</v>
      </c>
      <c r="B69" s="25">
        <v>72.466320883029994</v>
      </c>
      <c r="C69" s="26">
        <v>66.607027852460831</v>
      </c>
      <c r="E69" s="324"/>
      <c r="F69" s="325"/>
      <c r="G69" s="325"/>
      <c r="I69" s="217"/>
      <c r="J69" s="218"/>
    </row>
    <row r="70" spans="1:10" x14ac:dyDescent="0.2">
      <c r="A70" s="24" t="s">
        <v>88</v>
      </c>
      <c r="B70" s="25">
        <v>72.462940396511996</v>
      </c>
      <c r="C70" s="26">
        <v>66.631415681276934</v>
      </c>
      <c r="E70" s="324"/>
      <c r="F70" s="325"/>
      <c r="G70" s="325"/>
      <c r="I70" s="217"/>
      <c r="J70" s="218"/>
    </row>
    <row r="71" spans="1:10" x14ac:dyDescent="0.2">
      <c r="A71" s="24" t="s">
        <v>89</v>
      </c>
      <c r="B71" s="25">
        <v>72.456950813939002</v>
      </c>
      <c r="C71" s="26">
        <v>66.397309943477268</v>
      </c>
      <c r="E71" s="324"/>
      <c r="F71" s="325"/>
      <c r="G71" s="325"/>
      <c r="I71" s="217"/>
      <c r="J71" s="218"/>
    </row>
    <row r="72" spans="1:10" x14ac:dyDescent="0.2">
      <c r="A72" s="24" t="s">
        <v>90</v>
      </c>
      <c r="B72" s="25">
        <v>72.571256538339995</v>
      </c>
      <c r="C72" s="26">
        <v>66.722716827839392</v>
      </c>
      <c r="E72" s="324"/>
      <c r="F72" s="325"/>
      <c r="G72" s="325"/>
      <c r="I72" s="217"/>
      <c r="J72" s="218"/>
    </row>
    <row r="73" spans="1:10" x14ac:dyDescent="0.2">
      <c r="A73" s="24" t="s">
        <v>91</v>
      </c>
      <c r="B73" s="25">
        <v>72.607305771431996</v>
      </c>
      <c r="C73" s="26">
        <v>66.736560326865018</v>
      </c>
      <c r="E73" s="324"/>
      <c r="F73" s="325"/>
      <c r="G73" s="325"/>
      <c r="I73" s="217"/>
      <c r="J73" s="218"/>
    </row>
    <row r="74" spans="1:10" x14ac:dyDescent="0.2">
      <c r="A74" s="24" t="s">
        <v>92</v>
      </c>
      <c r="B74" s="25">
        <v>72.684954067617994</v>
      </c>
      <c r="C74" s="26">
        <v>67.203832848269471</v>
      </c>
      <c r="E74" s="324"/>
      <c r="F74" s="325"/>
      <c r="G74" s="325"/>
      <c r="I74" s="217"/>
      <c r="J74" s="218"/>
    </row>
    <row r="75" spans="1:10" x14ac:dyDescent="0.2">
      <c r="A75" s="24" t="s">
        <v>93</v>
      </c>
      <c r="B75" s="25">
        <v>72.575457678448004</v>
      </c>
      <c r="C75" s="26">
        <v>67.378424203570731</v>
      </c>
      <c r="E75" s="324"/>
      <c r="F75" s="325"/>
      <c r="G75" s="325"/>
      <c r="I75" s="217"/>
      <c r="J75" s="218"/>
    </row>
    <row r="76" spans="1:10" x14ac:dyDescent="0.2">
      <c r="A76" s="24" t="s">
        <v>94</v>
      </c>
      <c r="B76" s="25">
        <v>72.665490399169997</v>
      </c>
      <c r="C76" s="26">
        <v>67.645788027860775</v>
      </c>
      <c r="E76" s="324"/>
      <c r="F76" s="325"/>
      <c r="G76" s="325"/>
      <c r="I76" s="217"/>
      <c r="J76" s="218"/>
    </row>
    <row r="77" spans="1:10" x14ac:dyDescent="0.2">
      <c r="A77" s="24" t="s">
        <v>95</v>
      </c>
      <c r="B77" s="25">
        <v>72.571816513963995</v>
      </c>
      <c r="C77" s="26">
        <v>67.879779727096732</v>
      </c>
      <c r="E77" s="324"/>
      <c r="F77" s="325"/>
      <c r="G77" s="325"/>
      <c r="I77" s="217"/>
      <c r="J77" s="218"/>
    </row>
    <row r="78" spans="1:10" x14ac:dyDescent="0.2">
      <c r="A78" s="24" t="s">
        <v>96</v>
      </c>
      <c r="B78" s="25">
        <v>72.743411995955</v>
      </c>
      <c r="C78" s="26">
        <v>68.063233476240711</v>
      </c>
      <c r="E78" s="324"/>
      <c r="F78" s="325"/>
      <c r="G78" s="325"/>
      <c r="I78" s="217"/>
      <c r="J78" s="218"/>
    </row>
    <row r="79" spans="1:10" x14ac:dyDescent="0.2">
      <c r="A79" s="24" t="s">
        <v>97</v>
      </c>
      <c r="B79" s="25">
        <v>72.779939144918998</v>
      </c>
      <c r="C79" s="26">
        <v>68.440057882842282</v>
      </c>
      <c r="E79" s="324"/>
      <c r="F79" s="325"/>
      <c r="G79" s="325"/>
      <c r="I79" s="217"/>
      <c r="J79" s="218"/>
    </row>
    <row r="80" spans="1:10" x14ac:dyDescent="0.2">
      <c r="A80" s="24" t="s">
        <v>98</v>
      </c>
      <c r="B80" s="25">
        <v>72.872228864354994</v>
      </c>
      <c r="C80" s="26">
        <v>69.315654900306868</v>
      </c>
      <c r="E80" s="324"/>
      <c r="F80" s="325"/>
      <c r="G80" s="325"/>
      <c r="I80" s="217"/>
      <c r="J80" s="218"/>
    </row>
    <row r="81" spans="1:10" x14ac:dyDescent="0.2">
      <c r="A81" s="24" t="s">
        <v>99</v>
      </c>
      <c r="B81" s="25">
        <v>72.754811515274</v>
      </c>
      <c r="C81" s="26">
        <v>69.271364547659601</v>
      </c>
      <c r="E81" s="324"/>
      <c r="F81" s="325"/>
      <c r="G81" s="325"/>
      <c r="I81" s="217"/>
      <c r="J81" s="218"/>
    </row>
    <row r="82" spans="1:10" x14ac:dyDescent="0.2">
      <c r="A82" s="24" t="s">
        <v>100</v>
      </c>
      <c r="B82" s="25">
        <v>72.635956287081996</v>
      </c>
      <c r="C82" s="26">
        <v>69.495843001889043</v>
      </c>
      <c r="E82" s="324"/>
      <c r="F82" s="325"/>
      <c r="G82" s="325"/>
      <c r="I82" s="217"/>
      <c r="J82" s="218"/>
    </row>
    <row r="83" spans="1:10" x14ac:dyDescent="0.2">
      <c r="A83" s="24" t="s">
        <v>101</v>
      </c>
      <c r="B83" s="25">
        <v>72.681321704891005</v>
      </c>
      <c r="C83" s="26">
        <v>69.778239477398571</v>
      </c>
      <c r="E83" s="324"/>
      <c r="F83" s="325"/>
      <c r="G83" s="325"/>
      <c r="I83" s="217"/>
      <c r="J83" s="218"/>
    </row>
    <row r="84" spans="1:10" x14ac:dyDescent="0.2">
      <c r="A84" s="24" t="s">
        <v>102</v>
      </c>
      <c r="B84" s="25">
        <v>72.734629464232995</v>
      </c>
      <c r="C84" s="26">
        <v>70.139769398648355</v>
      </c>
      <c r="E84" s="324"/>
      <c r="F84" s="325"/>
      <c r="G84" s="325"/>
      <c r="I84" s="217"/>
      <c r="J84" s="218"/>
    </row>
    <row r="85" spans="1:10" x14ac:dyDescent="0.2">
      <c r="A85" s="24" t="s">
        <v>103</v>
      </c>
      <c r="B85" s="25">
        <v>72.825213761623004</v>
      </c>
      <c r="C85" s="26">
        <v>70.856893929834527</v>
      </c>
      <c r="E85" s="324"/>
      <c r="F85" s="325"/>
      <c r="G85" s="325"/>
      <c r="I85" s="217"/>
      <c r="J85" s="218"/>
    </row>
    <row r="86" spans="1:10" x14ac:dyDescent="0.2">
      <c r="A86" s="24" t="s">
        <v>104</v>
      </c>
      <c r="B86" s="25">
        <v>72.881567822734993</v>
      </c>
      <c r="C86" s="26">
        <v>70.832838868521947</v>
      </c>
      <c r="E86" s="324"/>
      <c r="F86" s="325"/>
      <c r="G86" s="325"/>
      <c r="I86" s="217"/>
      <c r="J86" s="218"/>
    </row>
    <row r="87" spans="1:10" x14ac:dyDescent="0.2">
      <c r="A87" s="24" t="s">
        <v>105</v>
      </c>
      <c r="B87" s="25">
        <v>72.837587122304996</v>
      </c>
      <c r="C87" s="26">
        <v>70.603713884124289</v>
      </c>
      <c r="E87" s="324"/>
      <c r="F87" s="325"/>
      <c r="G87" s="325"/>
      <c r="I87" s="217"/>
      <c r="J87" s="218"/>
    </row>
    <row r="88" spans="1:10" x14ac:dyDescent="0.2">
      <c r="A88" s="24" t="s">
        <v>106</v>
      </c>
      <c r="B88" s="25">
        <v>72.755793662409999</v>
      </c>
      <c r="C88" s="26">
        <v>70.910974830189716</v>
      </c>
      <c r="E88" s="324"/>
      <c r="F88" s="325"/>
      <c r="G88" s="325"/>
      <c r="I88" s="217"/>
      <c r="J88" s="218"/>
    </row>
    <row r="89" spans="1:10" x14ac:dyDescent="0.2">
      <c r="A89" s="24" t="s">
        <v>107</v>
      </c>
      <c r="B89" s="25">
        <v>72.780170645102004</v>
      </c>
      <c r="C89" s="26">
        <v>70.714902488549825</v>
      </c>
      <c r="E89" s="324"/>
      <c r="F89" s="325"/>
      <c r="G89" s="325"/>
      <c r="I89" s="217"/>
      <c r="J89" s="218"/>
    </row>
    <row r="90" spans="1:10" x14ac:dyDescent="0.2">
      <c r="A90" s="24" t="s">
        <v>108</v>
      </c>
      <c r="B90" s="25">
        <v>72.818039166855996</v>
      </c>
      <c r="C90" s="26">
        <v>70.686725200358495</v>
      </c>
      <c r="E90" s="324"/>
      <c r="F90" s="325"/>
      <c r="G90" s="325"/>
      <c r="I90" s="217"/>
      <c r="J90" s="218"/>
    </row>
    <row r="91" spans="1:10" x14ac:dyDescent="0.2">
      <c r="A91" s="24" t="s">
        <v>109</v>
      </c>
      <c r="B91" s="25">
        <v>72.812058742508995</v>
      </c>
      <c r="C91" s="26">
        <v>70.58395702247698</v>
      </c>
      <c r="E91" s="324"/>
      <c r="F91" s="325"/>
      <c r="G91" s="325"/>
      <c r="I91" s="217"/>
      <c r="J91" s="218"/>
    </row>
    <row r="92" spans="1:10" x14ac:dyDescent="0.2">
      <c r="A92" s="24" t="s">
        <v>110</v>
      </c>
      <c r="B92" s="25">
        <v>72.768703373438001</v>
      </c>
      <c r="C92" s="26">
        <v>70.12575129079184</v>
      </c>
      <c r="E92" s="324"/>
      <c r="F92" s="325"/>
      <c r="G92" s="325"/>
      <c r="I92" s="217"/>
      <c r="J92" s="218"/>
    </row>
    <row r="93" spans="1:10" x14ac:dyDescent="0.2">
      <c r="A93" s="24" t="s">
        <v>111</v>
      </c>
      <c r="B93" s="25">
        <v>72.984376437186995</v>
      </c>
      <c r="C93" s="26">
        <v>69.992828733545821</v>
      </c>
      <c r="E93" s="324"/>
      <c r="F93" s="325"/>
      <c r="G93" s="325"/>
      <c r="I93" s="217"/>
      <c r="J93" s="218"/>
    </row>
    <row r="94" spans="1:10" x14ac:dyDescent="0.2">
      <c r="A94" s="24" t="s">
        <v>112</v>
      </c>
      <c r="B94" s="25">
        <v>73.04388535148</v>
      </c>
      <c r="C94" s="26">
        <v>70.049273850801441</v>
      </c>
      <c r="E94" s="324"/>
      <c r="F94" s="325"/>
      <c r="G94" s="325"/>
      <c r="I94" s="217"/>
      <c r="J94" s="218"/>
    </row>
    <row r="95" spans="1:10" x14ac:dyDescent="0.2">
      <c r="A95" s="24" t="s">
        <v>113</v>
      </c>
      <c r="B95" s="25">
        <v>73.034287106305996</v>
      </c>
      <c r="C95" s="26">
        <v>70.772196253574492</v>
      </c>
      <c r="E95" s="324"/>
      <c r="F95" s="325"/>
      <c r="G95" s="325"/>
      <c r="I95" s="217"/>
      <c r="J95" s="218"/>
    </row>
    <row r="96" spans="1:10" x14ac:dyDescent="0.2">
      <c r="A96" s="24" t="s">
        <v>114</v>
      </c>
      <c r="B96" s="25">
        <v>72.958757815615002</v>
      </c>
      <c r="C96" s="26">
        <v>70.409554195408177</v>
      </c>
      <c r="E96" s="324"/>
      <c r="F96" s="325"/>
      <c r="G96" s="325"/>
      <c r="I96" s="217"/>
      <c r="J96" s="218"/>
    </row>
    <row r="97" spans="1:10" x14ac:dyDescent="0.2">
      <c r="A97" s="24" t="s">
        <v>115</v>
      </c>
      <c r="B97" s="25">
        <v>72.935440770783998</v>
      </c>
      <c r="C97" s="26">
        <v>70.972663940514835</v>
      </c>
      <c r="E97" s="324"/>
      <c r="F97" s="325"/>
      <c r="G97" s="325"/>
      <c r="I97" s="217"/>
      <c r="J97" s="218"/>
    </row>
    <row r="98" spans="1:10" x14ac:dyDescent="0.2">
      <c r="A98" s="24" t="s">
        <v>116</v>
      </c>
      <c r="B98" s="25">
        <v>72.878565774631994</v>
      </c>
      <c r="C98" s="26">
        <v>70.62169391259394</v>
      </c>
      <c r="E98" s="324"/>
      <c r="F98" s="325"/>
      <c r="G98" s="325"/>
      <c r="I98" s="217"/>
      <c r="J98" s="218"/>
    </row>
    <row r="99" spans="1:10" x14ac:dyDescent="0.2">
      <c r="A99" s="24" t="s">
        <v>117</v>
      </c>
      <c r="B99" s="25">
        <v>72.828975275277998</v>
      </c>
      <c r="C99" s="26">
        <v>69.89898661260878</v>
      </c>
      <c r="E99" s="324"/>
      <c r="F99" s="325"/>
      <c r="G99" s="325"/>
      <c r="I99" s="217"/>
      <c r="J99" s="218"/>
    </row>
    <row r="100" spans="1:10" x14ac:dyDescent="0.2">
      <c r="A100" s="24" t="s">
        <v>118</v>
      </c>
      <c r="B100" s="25">
        <v>72.817381036441006</v>
      </c>
      <c r="C100" s="26">
        <v>69.249352853870718</v>
      </c>
      <c r="E100" s="324"/>
      <c r="F100" s="325"/>
      <c r="G100" s="325"/>
      <c r="I100" s="217"/>
      <c r="J100" s="218"/>
    </row>
    <row r="101" spans="1:10" x14ac:dyDescent="0.2">
      <c r="A101" s="24" t="s">
        <v>119</v>
      </c>
      <c r="B101" s="25">
        <v>72.867207149622999</v>
      </c>
      <c r="C101" s="26">
        <v>69.282191525048773</v>
      </c>
      <c r="E101" s="324"/>
      <c r="F101" s="325"/>
      <c r="G101" s="325"/>
      <c r="I101" s="217"/>
      <c r="J101" s="218"/>
    </row>
    <row r="102" spans="1:10" x14ac:dyDescent="0.2">
      <c r="A102" s="24" t="s">
        <v>120</v>
      </c>
      <c r="B102" s="25">
        <v>72.867835585213001</v>
      </c>
      <c r="C102" s="26">
        <v>70.071164675659318</v>
      </c>
      <c r="E102" s="324"/>
      <c r="F102" s="325"/>
      <c r="G102" s="325"/>
      <c r="I102" s="217"/>
      <c r="J102" s="218"/>
    </row>
    <row r="103" spans="1:10" x14ac:dyDescent="0.2">
      <c r="A103" s="24" t="s">
        <v>121</v>
      </c>
      <c r="B103" s="25">
        <v>72.998572930305002</v>
      </c>
      <c r="C103" s="26">
        <v>70.373997091150457</v>
      </c>
      <c r="E103" s="324"/>
      <c r="F103" s="325"/>
      <c r="G103" s="325"/>
      <c r="I103" s="217"/>
      <c r="J103" s="218"/>
    </row>
    <row r="104" spans="1:10" x14ac:dyDescent="0.2">
      <c r="A104" s="24" t="s">
        <v>122</v>
      </c>
      <c r="B104" s="25">
        <v>73.041079602823999</v>
      </c>
      <c r="C104" s="26">
        <v>70.364820292184589</v>
      </c>
      <c r="E104" s="324"/>
      <c r="F104" s="325"/>
      <c r="G104" s="325"/>
      <c r="I104" s="217"/>
      <c r="J104" s="218"/>
    </row>
    <row r="105" spans="1:10" x14ac:dyDescent="0.2">
      <c r="A105" s="24" t="s">
        <v>123</v>
      </c>
      <c r="B105" s="25">
        <v>73.101601195409998</v>
      </c>
      <c r="C105" s="26">
        <v>70.03468800866537</v>
      </c>
      <c r="E105" s="324"/>
      <c r="F105" s="325"/>
      <c r="G105" s="325"/>
      <c r="I105" s="217"/>
      <c r="J105" s="218"/>
    </row>
    <row r="106" spans="1:10" x14ac:dyDescent="0.2">
      <c r="A106" s="24" t="s">
        <v>124</v>
      </c>
      <c r="B106" s="25">
        <v>73.174624279699998</v>
      </c>
      <c r="C106" s="26">
        <v>70.42985095991294</v>
      </c>
      <c r="E106" s="324"/>
      <c r="F106" s="325"/>
      <c r="G106" s="325"/>
      <c r="I106" s="217"/>
      <c r="J106" s="218"/>
    </row>
    <row r="107" spans="1:10" x14ac:dyDescent="0.2">
      <c r="A107" s="24" t="s">
        <v>125</v>
      </c>
      <c r="B107" s="25">
        <v>73.077228175510996</v>
      </c>
      <c r="C107" s="26">
        <v>69.8906830134583</v>
      </c>
      <c r="E107" s="324"/>
      <c r="F107" s="325"/>
      <c r="G107" s="325"/>
      <c r="I107" s="217"/>
      <c r="J107" s="218"/>
    </row>
    <row r="108" spans="1:10" x14ac:dyDescent="0.2">
      <c r="A108" s="24" t="s">
        <v>126</v>
      </c>
      <c r="B108" s="25">
        <v>72.922210691622993</v>
      </c>
      <c r="C108" s="26">
        <v>69.530572872837737</v>
      </c>
      <c r="E108" s="324"/>
      <c r="F108" s="325"/>
      <c r="G108" s="325"/>
      <c r="I108" s="217"/>
      <c r="J108" s="218"/>
    </row>
    <row r="109" spans="1:10" x14ac:dyDescent="0.2">
      <c r="A109" s="24" t="s">
        <v>127</v>
      </c>
      <c r="B109" s="25">
        <v>72.903141416306994</v>
      </c>
      <c r="C109" s="26">
        <v>69.348809091462471</v>
      </c>
      <c r="E109" s="324"/>
      <c r="F109" s="325"/>
      <c r="G109" s="325"/>
      <c r="I109" s="217"/>
      <c r="J109" s="218"/>
    </row>
    <row r="110" spans="1:10" x14ac:dyDescent="0.2">
      <c r="A110" s="24" t="s">
        <v>128</v>
      </c>
      <c r="B110" s="25">
        <v>72.894723333499996</v>
      </c>
      <c r="C110" s="26">
        <v>69.164447325987808</v>
      </c>
      <c r="E110" s="324"/>
      <c r="F110" s="325"/>
      <c r="G110" s="325"/>
      <c r="I110" s="217"/>
      <c r="J110" s="218"/>
    </row>
    <row r="111" spans="1:10" x14ac:dyDescent="0.2">
      <c r="A111" s="24" t="s">
        <v>129</v>
      </c>
      <c r="B111" s="25">
        <v>72.970306458370999</v>
      </c>
      <c r="C111" s="26">
        <v>69.605025225513515</v>
      </c>
      <c r="E111" s="324"/>
      <c r="F111" s="325"/>
      <c r="G111" s="325"/>
      <c r="I111" s="217"/>
      <c r="J111" s="218"/>
    </row>
    <row r="112" spans="1:10" x14ac:dyDescent="0.2">
      <c r="A112" s="24" t="s">
        <v>130</v>
      </c>
      <c r="B112" s="25">
        <v>73.040760252043995</v>
      </c>
      <c r="C112" s="26">
        <v>69.907690834010381</v>
      </c>
      <c r="E112" s="324"/>
      <c r="F112" s="325"/>
      <c r="G112" s="325"/>
      <c r="I112" s="217"/>
      <c r="J112" s="218"/>
    </row>
    <row r="113" spans="1:10" x14ac:dyDescent="0.2">
      <c r="A113" s="24" t="s">
        <v>131</v>
      </c>
      <c r="B113" s="25">
        <v>73.045046454878999</v>
      </c>
      <c r="C113" s="26">
        <v>70.179408111773725</v>
      </c>
      <c r="E113" s="324"/>
      <c r="F113" s="325"/>
      <c r="G113" s="325"/>
      <c r="I113" s="217"/>
      <c r="J113" s="218"/>
    </row>
    <row r="114" spans="1:10" x14ac:dyDescent="0.2">
      <c r="A114" s="24" t="s">
        <v>132</v>
      </c>
      <c r="B114" s="25">
        <v>72.901482926655007</v>
      </c>
      <c r="C114" s="26">
        <v>70.094053838602406</v>
      </c>
      <c r="E114" s="324"/>
      <c r="F114" s="325"/>
      <c r="G114" s="325"/>
      <c r="I114" s="217"/>
      <c r="J114" s="218"/>
    </row>
    <row r="115" spans="1:10" x14ac:dyDescent="0.2">
      <c r="A115" s="24" t="s">
        <v>133</v>
      </c>
      <c r="B115" s="25">
        <v>72.754238618369996</v>
      </c>
      <c r="C115" s="26">
        <v>69.835791489525107</v>
      </c>
      <c r="E115" s="324"/>
      <c r="F115" s="325"/>
      <c r="G115" s="325"/>
      <c r="I115" s="217"/>
      <c r="J115" s="218"/>
    </row>
    <row r="116" spans="1:10" x14ac:dyDescent="0.2">
      <c r="A116" s="24" t="s">
        <v>134</v>
      </c>
      <c r="B116" s="25">
        <v>72.673574337882997</v>
      </c>
      <c r="C116" s="26">
        <v>69.893768983390416</v>
      </c>
      <c r="E116" s="324"/>
      <c r="F116" s="325"/>
      <c r="G116" s="325"/>
      <c r="I116" s="217"/>
      <c r="J116" s="218"/>
    </row>
    <row r="117" spans="1:10" x14ac:dyDescent="0.2">
      <c r="A117" s="24" t="s">
        <v>135</v>
      </c>
      <c r="B117" s="25">
        <v>72.757203056489999</v>
      </c>
      <c r="C117" s="26">
        <v>69.722975992484024</v>
      </c>
      <c r="E117" s="324"/>
      <c r="F117" s="325"/>
      <c r="G117" s="325"/>
      <c r="I117" s="217"/>
      <c r="J117" s="218"/>
    </row>
    <row r="118" spans="1:10" x14ac:dyDescent="0.2">
      <c r="A118" s="24" t="s">
        <v>136</v>
      </c>
      <c r="B118" s="25">
        <v>72.820951678097003</v>
      </c>
      <c r="C118" s="26">
        <v>69.163541584699303</v>
      </c>
      <c r="E118" s="324"/>
      <c r="F118" s="325"/>
      <c r="G118" s="325"/>
      <c r="I118" s="217"/>
      <c r="J118" s="218"/>
    </row>
    <row r="119" spans="1:10" x14ac:dyDescent="0.2">
      <c r="A119" s="24" t="s">
        <v>137</v>
      </c>
      <c r="B119" s="25">
        <v>72.904072844080005</v>
      </c>
      <c r="C119" s="26">
        <v>69.67802346446706</v>
      </c>
      <c r="E119" s="324"/>
      <c r="F119" s="325"/>
      <c r="G119" s="325"/>
      <c r="I119" s="217"/>
      <c r="J119" s="218"/>
    </row>
    <row r="120" spans="1:10" x14ac:dyDescent="0.2">
      <c r="A120" s="24" t="s">
        <v>138</v>
      </c>
      <c r="B120" s="25">
        <v>72.911152561904998</v>
      </c>
      <c r="C120" s="26">
        <v>69.749188522288009</v>
      </c>
      <c r="E120" s="324"/>
      <c r="F120" s="325"/>
      <c r="G120" s="325"/>
      <c r="I120" s="217"/>
      <c r="J120" s="218"/>
    </row>
    <row r="121" spans="1:10" x14ac:dyDescent="0.2">
      <c r="A121" s="24" t="s">
        <v>139</v>
      </c>
      <c r="B121" s="25">
        <v>72.811788793003998</v>
      </c>
      <c r="C121" s="26">
        <v>69.388001970626902</v>
      </c>
      <c r="E121" s="324"/>
      <c r="F121" s="325"/>
      <c r="G121" s="325"/>
      <c r="I121" s="217"/>
      <c r="J121" s="218"/>
    </row>
    <row r="122" spans="1:10" x14ac:dyDescent="0.2">
      <c r="A122" s="24" t="s">
        <v>140</v>
      </c>
      <c r="B122" s="25">
        <v>72.843483990487002</v>
      </c>
      <c r="C122" s="26">
        <v>69.290535234248622</v>
      </c>
      <c r="E122" s="324"/>
      <c r="F122" s="325"/>
      <c r="G122" s="325"/>
      <c r="I122" s="217"/>
      <c r="J122" s="218"/>
    </row>
    <row r="123" spans="1:10" x14ac:dyDescent="0.2">
      <c r="A123" s="24" t="s">
        <v>141</v>
      </c>
      <c r="B123" s="25">
        <v>72.893651384959</v>
      </c>
      <c r="C123" s="26">
        <v>69.783410262294211</v>
      </c>
      <c r="E123" s="324"/>
      <c r="F123" s="325"/>
      <c r="G123" s="325"/>
      <c r="I123" s="217"/>
      <c r="J123" s="218"/>
    </row>
    <row r="124" spans="1:10" x14ac:dyDescent="0.2">
      <c r="A124" s="24" t="s">
        <v>142</v>
      </c>
      <c r="B124" s="25">
        <v>73.022824330250998</v>
      </c>
      <c r="C124" s="26">
        <v>70.406634723759382</v>
      </c>
      <c r="E124" s="324"/>
      <c r="F124" s="325"/>
      <c r="G124" s="325"/>
      <c r="I124" s="217"/>
      <c r="J124" s="218"/>
    </row>
    <row r="125" spans="1:10" x14ac:dyDescent="0.2">
      <c r="A125" s="24" t="s">
        <v>143</v>
      </c>
      <c r="B125" s="25">
        <v>72.816943218207996</v>
      </c>
      <c r="C125" s="26">
        <v>70.468836574051636</v>
      </c>
      <c r="E125" s="324"/>
      <c r="F125" s="325"/>
      <c r="G125" s="325"/>
      <c r="I125" s="217"/>
      <c r="J125" s="218"/>
    </row>
    <row r="126" spans="1:10" x14ac:dyDescent="0.2">
      <c r="A126" s="24" t="s">
        <v>144</v>
      </c>
      <c r="B126" s="25">
        <v>72.779263405864995</v>
      </c>
      <c r="C126" s="26">
        <v>70.102875417638174</v>
      </c>
      <c r="E126" s="324"/>
      <c r="F126" s="325"/>
      <c r="G126" s="325"/>
      <c r="I126" s="217"/>
      <c r="J126" s="218"/>
    </row>
    <row r="127" spans="1:10" x14ac:dyDescent="0.2">
      <c r="A127" s="24" t="s">
        <v>145</v>
      </c>
      <c r="B127" s="25">
        <v>72.745125142263007</v>
      </c>
      <c r="C127" s="26">
        <v>70.123733667395868</v>
      </c>
      <c r="E127" s="324"/>
      <c r="F127" s="325"/>
      <c r="G127" s="325"/>
      <c r="I127" s="217"/>
      <c r="J127" s="218"/>
    </row>
    <row r="128" spans="1:10" x14ac:dyDescent="0.2">
      <c r="A128" s="24" t="s">
        <v>146</v>
      </c>
      <c r="B128" s="25">
        <v>72.707340806454994</v>
      </c>
      <c r="C128" s="26">
        <v>70.150605121796275</v>
      </c>
      <c r="E128" s="324"/>
      <c r="F128" s="325"/>
      <c r="G128" s="325"/>
      <c r="I128" s="217"/>
      <c r="J128" s="218"/>
    </row>
    <row r="129" spans="1:10" x14ac:dyDescent="0.2">
      <c r="A129" s="24" t="s">
        <v>147</v>
      </c>
      <c r="B129" s="25">
        <v>72.631546478391996</v>
      </c>
      <c r="C129" s="26">
        <v>70.494014790382153</v>
      </c>
      <c r="E129" s="324"/>
      <c r="F129" s="325"/>
      <c r="G129" s="325"/>
      <c r="I129" s="217"/>
      <c r="J129" s="218"/>
    </row>
    <row r="130" spans="1:10" x14ac:dyDescent="0.2">
      <c r="A130" s="24" t="s">
        <v>148</v>
      </c>
      <c r="B130" s="25">
        <v>72.498546365424005</v>
      </c>
      <c r="C130" s="26">
        <v>70.089793547702669</v>
      </c>
      <c r="E130" s="324"/>
      <c r="F130" s="325"/>
      <c r="G130" s="325"/>
      <c r="I130" s="217"/>
      <c r="J130" s="218"/>
    </row>
    <row r="131" spans="1:10" x14ac:dyDescent="0.2">
      <c r="A131" s="24" t="s">
        <v>149</v>
      </c>
      <c r="B131" s="25">
        <v>72.502343411568006</v>
      </c>
      <c r="C131" s="26">
        <v>69.924417961245908</v>
      </c>
      <c r="E131" s="324"/>
      <c r="F131" s="325"/>
      <c r="G131" s="325"/>
      <c r="I131" s="217"/>
      <c r="J131" s="218"/>
    </row>
    <row r="132" spans="1:10" x14ac:dyDescent="0.2">
      <c r="A132" s="24" t="s">
        <v>150</v>
      </c>
      <c r="B132" s="25">
        <v>72.535443179905002</v>
      </c>
      <c r="C132" s="26">
        <v>69.589609649674898</v>
      </c>
      <c r="E132" s="324"/>
      <c r="F132" s="325"/>
      <c r="G132" s="325"/>
      <c r="I132" s="217"/>
      <c r="J132" s="218"/>
    </row>
    <row r="133" spans="1:10" x14ac:dyDescent="0.2">
      <c r="A133" s="24" t="s">
        <v>151</v>
      </c>
      <c r="B133" s="25">
        <v>72.691014317840995</v>
      </c>
      <c r="C133" s="26">
        <v>70.085028380106507</v>
      </c>
      <c r="E133" s="324"/>
      <c r="F133" s="325"/>
      <c r="G133" s="325"/>
      <c r="I133" s="217"/>
      <c r="J133" s="218"/>
    </row>
    <row r="134" spans="1:10" x14ac:dyDescent="0.2">
      <c r="A134" s="24" t="s">
        <v>152</v>
      </c>
      <c r="B134" s="25">
        <v>72.650895770958996</v>
      </c>
      <c r="C134" s="26">
        <v>70.086256312388628</v>
      </c>
      <c r="E134" s="324"/>
      <c r="F134" s="325"/>
      <c r="G134" s="325"/>
      <c r="I134" s="217"/>
      <c r="J134" s="218"/>
    </row>
    <row r="135" spans="1:10" x14ac:dyDescent="0.2">
      <c r="A135" s="24" t="s">
        <v>153</v>
      </c>
      <c r="B135" s="25">
        <v>72.637478043325999</v>
      </c>
      <c r="C135" s="26">
        <v>70.119480180822833</v>
      </c>
      <c r="E135" s="324"/>
      <c r="F135" s="325"/>
      <c r="G135" s="325"/>
      <c r="I135" s="217"/>
      <c r="J135" s="218"/>
    </row>
    <row r="136" spans="1:10" x14ac:dyDescent="0.2">
      <c r="A136" s="24" t="s">
        <v>154</v>
      </c>
      <c r="B136" s="25">
        <v>72.644256639359</v>
      </c>
      <c r="C136" s="26">
        <v>69.540532697052157</v>
      </c>
      <c r="E136" s="324"/>
      <c r="F136" s="325"/>
      <c r="G136" s="325"/>
      <c r="I136" s="217"/>
      <c r="J136" s="218"/>
    </row>
    <row r="137" spans="1:10" x14ac:dyDescent="0.2">
      <c r="A137" s="24" t="s">
        <v>155</v>
      </c>
      <c r="B137" s="25">
        <v>72.682531882199996</v>
      </c>
      <c r="C137" s="26">
        <v>69.637343449751356</v>
      </c>
      <c r="E137" s="324"/>
      <c r="F137" s="325"/>
      <c r="G137" s="325"/>
      <c r="I137" s="217"/>
      <c r="J137" s="218"/>
    </row>
    <row r="138" spans="1:10" x14ac:dyDescent="0.2">
      <c r="A138" s="24" t="s">
        <v>156</v>
      </c>
      <c r="B138" s="25">
        <v>72.766931546140995</v>
      </c>
      <c r="C138" s="26">
        <v>69.854958243140445</v>
      </c>
      <c r="E138" s="324"/>
      <c r="F138" s="325"/>
      <c r="G138" s="325"/>
      <c r="I138" s="217"/>
      <c r="J138" s="218"/>
    </row>
    <row r="139" spans="1:10" x14ac:dyDescent="0.2">
      <c r="A139" s="24" t="s">
        <v>157</v>
      </c>
      <c r="B139" s="25">
        <v>72.829904473650004</v>
      </c>
      <c r="C139" s="26">
        <v>70.285478669426425</v>
      </c>
      <c r="E139" s="324"/>
      <c r="F139" s="325"/>
      <c r="G139" s="325"/>
      <c r="I139" s="217"/>
      <c r="J139" s="218"/>
    </row>
    <row r="140" spans="1:10" x14ac:dyDescent="0.2">
      <c r="A140" s="24" t="s">
        <v>158</v>
      </c>
      <c r="B140" s="25">
        <v>72.908846710201004</v>
      </c>
      <c r="C140" s="26">
        <v>69.586835919563583</v>
      </c>
      <c r="E140" s="324"/>
      <c r="F140" s="325"/>
      <c r="G140" s="325"/>
      <c r="I140" s="217"/>
      <c r="J140" s="218"/>
    </row>
    <row r="141" spans="1:10" x14ac:dyDescent="0.2">
      <c r="A141" s="24" t="s">
        <v>159</v>
      </c>
      <c r="B141" s="25">
        <v>72.93198207236</v>
      </c>
      <c r="C141" s="26">
        <v>69.251150883728002</v>
      </c>
      <c r="E141" s="324"/>
      <c r="F141" s="325"/>
      <c r="G141" s="325"/>
      <c r="I141" s="217"/>
      <c r="J141" s="218"/>
    </row>
    <row r="142" spans="1:10" x14ac:dyDescent="0.2">
      <c r="A142" s="24" t="s">
        <v>160</v>
      </c>
      <c r="B142" s="25">
        <v>73.021002774251002</v>
      </c>
      <c r="C142" s="26">
        <v>69.328693691480893</v>
      </c>
      <c r="E142" s="324"/>
      <c r="F142" s="325"/>
      <c r="G142" s="325"/>
      <c r="I142" s="217"/>
      <c r="J142" s="218"/>
    </row>
    <row r="143" spans="1:10" x14ac:dyDescent="0.2">
      <c r="A143" s="24" t="s">
        <v>161</v>
      </c>
      <c r="B143" s="25">
        <v>72.975580438682002</v>
      </c>
      <c r="C143" s="26">
        <v>69.688403965872425</v>
      </c>
      <c r="E143" s="324"/>
      <c r="F143" s="325"/>
      <c r="G143" s="325"/>
      <c r="I143" s="217"/>
      <c r="J143" s="218"/>
    </row>
    <row r="144" spans="1:10" x14ac:dyDescent="0.2">
      <c r="A144" s="24" t="s">
        <v>162</v>
      </c>
      <c r="B144" s="25">
        <v>72.963869861296004</v>
      </c>
      <c r="C144" s="26">
        <v>70.157682198810647</v>
      </c>
      <c r="E144" s="324"/>
      <c r="F144" s="325"/>
      <c r="G144" s="325"/>
      <c r="I144" s="217"/>
      <c r="J144" s="218"/>
    </row>
    <row r="145" spans="1:10" x14ac:dyDescent="0.2">
      <c r="A145" s="24" t="s">
        <v>163</v>
      </c>
      <c r="B145" s="25">
        <v>73.02716110483</v>
      </c>
      <c r="C145" s="26">
        <v>70.055343997686222</v>
      </c>
      <c r="E145" s="326"/>
      <c r="F145" s="325"/>
      <c r="G145" s="325"/>
      <c r="I145" s="217"/>
      <c r="J145" s="218"/>
    </row>
    <row r="146" spans="1:10" x14ac:dyDescent="0.2">
      <c r="A146" s="24" t="s">
        <v>164</v>
      </c>
      <c r="B146" s="25">
        <v>72.899783223745999</v>
      </c>
      <c r="C146" s="26">
        <v>70.320579678682833</v>
      </c>
      <c r="E146" s="326"/>
      <c r="F146" s="325"/>
      <c r="G146" s="325"/>
      <c r="I146" s="217"/>
      <c r="J146" s="218"/>
    </row>
    <row r="147" spans="1:10" x14ac:dyDescent="0.2">
      <c r="A147" s="24" t="s">
        <v>165</v>
      </c>
      <c r="B147" s="25">
        <v>72.787342539936006</v>
      </c>
      <c r="C147" s="26">
        <v>69.734706799719419</v>
      </c>
      <c r="E147" s="326"/>
      <c r="F147" s="325"/>
      <c r="G147" s="325"/>
      <c r="I147" s="217"/>
      <c r="J147" s="218"/>
    </row>
    <row r="148" spans="1:10" x14ac:dyDescent="0.2">
      <c r="A148" s="24" t="s">
        <v>166</v>
      </c>
      <c r="B148" s="25">
        <v>72.555206823533993</v>
      </c>
      <c r="C148" s="26">
        <v>69.843996316390587</v>
      </c>
      <c r="E148" s="326"/>
      <c r="F148" s="325"/>
      <c r="G148" s="325"/>
      <c r="I148" s="217"/>
      <c r="J148" s="218"/>
    </row>
    <row r="149" spans="1:10" x14ac:dyDescent="0.2">
      <c r="A149" s="24" t="s">
        <v>167</v>
      </c>
      <c r="B149" s="25">
        <v>72.436360412626996</v>
      </c>
      <c r="C149" s="26">
        <v>68.693315677465719</v>
      </c>
      <c r="E149" s="326"/>
      <c r="F149" s="325"/>
      <c r="G149" s="325"/>
      <c r="I149" s="217"/>
      <c r="J149" s="218"/>
    </row>
    <row r="150" spans="1:10" x14ac:dyDescent="0.2">
      <c r="A150" s="24" t="s">
        <v>168</v>
      </c>
      <c r="B150" s="25">
        <v>72.280219825448</v>
      </c>
      <c r="C150" s="26">
        <v>69.061927833786214</v>
      </c>
      <c r="E150" s="326"/>
      <c r="F150" s="325"/>
      <c r="G150" s="325"/>
      <c r="I150" s="217"/>
      <c r="J150" s="218"/>
    </row>
    <row r="151" spans="1:10" x14ac:dyDescent="0.2">
      <c r="A151" s="24" t="s">
        <v>169</v>
      </c>
      <c r="B151" s="25">
        <v>72.291068223184993</v>
      </c>
      <c r="C151" s="26">
        <v>68.881343671869089</v>
      </c>
      <c r="E151" s="327"/>
      <c r="F151" s="325"/>
      <c r="G151" s="325"/>
      <c r="I151" s="217"/>
      <c r="J151" s="218"/>
    </row>
    <row r="152" spans="1:10" x14ac:dyDescent="0.2">
      <c r="A152" s="24" t="s">
        <v>170</v>
      </c>
      <c r="B152" s="25">
        <v>72.174241721437994</v>
      </c>
      <c r="C152" s="26">
        <v>68.832726768777903</v>
      </c>
      <c r="E152" s="327"/>
      <c r="F152" s="325"/>
      <c r="G152" s="325"/>
      <c r="I152" s="217"/>
      <c r="J152" s="218"/>
    </row>
    <row r="153" spans="1:10" x14ac:dyDescent="0.2">
      <c r="A153" s="24" t="s">
        <v>171</v>
      </c>
      <c r="B153" s="25">
        <v>72.194176184536005</v>
      </c>
      <c r="C153" s="26">
        <v>68.299077033353413</v>
      </c>
      <c r="E153" s="327"/>
      <c r="F153" s="325"/>
      <c r="G153" s="325"/>
      <c r="I153" s="217"/>
      <c r="J153" s="218"/>
    </row>
    <row r="154" spans="1:10" x14ac:dyDescent="0.2">
      <c r="A154" s="24" t="s">
        <v>172</v>
      </c>
      <c r="B154" s="25">
        <v>71.881877953355996</v>
      </c>
      <c r="C154" s="26">
        <v>68.048707261994892</v>
      </c>
      <c r="E154" s="326"/>
      <c r="F154" s="325"/>
      <c r="G154" s="325"/>
      <c r="I154" s="217"/>
      <c r="J154" s="218"/>
    </row>
    <row r="155" spans="1:10" x14ac:dyDescent="0.2">
      <c r="A155" s="24" t="s">
        <v>173</v>
      </c>
      <c r="B155" s="25">
        <v>71.673459332592003</v>
      </c>
      <c r="C155" s="26">
        <v>68.720774986527715</v>
      </c>
      <c r="E155" s="326"/>
      <c r="F155" s="325"/>
      <c r="G155" s="325"/>
      <c r="I155" s="217"/>
      <c r="J155" s="218"/>
    </row>
    <row r="156" spans="1:10" x14ac:dyDescent="0.2">
      <c r="A156" s="24" t="s">
        <v>174</v>
      </c>
      <c r="B156" s="25">
        <v>71.395851360820004</v>
      </c>
      <c r="C156" s="26">
        <v>67.956491672121217</v>
      </c>
      <c r="E156" s="326"/>
      <c r="F156" s="325"/>
      <c r="G156" s="325"/>
      <c r="I156" s="217"/>
      <c r="J156" s="218"/>
    </row>
    <row r="157" spans="1:10" x14ac:dyDescent="0.2">
      <c r="A157" s="24" t="s">
        <v>175</v>
      </c>
      <c r="B157" s="25">
        <v>71.049057577414999</v>
      </c>
      <c r="C157" s="26">
        <v>67.988601839108739</v>
      </c>
      <c r="E157" s="326"/>
      <c r="F157" s="325"/>
      <c r="G157" s="325"/>
      <c r="I157" s="217"/>
      <c r="J157" s="218"/>
    </row>
    <row r="158" spans="1:10" x14ac:dyDescent="0.2">
      <c r="A158" s="24" t="s">
        <v>176</v>
      </c>
      <c r="B158" s="25">
        <v>70.840118937225995</v>
      </c>
      <c r="C158" s="26">
        <v>67.939831781637778</v>
      </c>
      <c r="E158" s="326"/>
      <c r="F158" s="325"/>
      <c r="G158" s="325"/>
      <c r="I158" s="217"/>
      <c r="J158" s="218"/>
    </row>
    <row r="159" spans="1:10" x14ac:dyDescent="0.2">
      <c r="A159" s="24" t="s">
        <v>177</v>
      </c>
      <c r="B159" s="25">
        <v>70.615063596699002</v>
      </c>
      <c r="C159" s="26">
        <v>67.716032814715192</v>
      </c>
      <c r="E159" s="326"/>
      <c r="F159" s="325"/>
      <c r="G159" s="325"/>
      <c r="I159" s="217"/>
      <c r="J159" s="218"/>
    </row>
    <row r="160" spans="1:10" x14ac:dyDescent="0.2">
      <c r="A160" s="24" t="s">
        <v>178</v>
      </c>
      <c r="B160" s="25">
        <v>70.660993106345998</v>
      </c>
      <c r="C160" s="26">
        <v>67.097616280201422</v>
      </c>
      <c r="E160" s="326"/>
      <c r="F160" s="325"/>
      <c r="G160" s="325"/>
      <c r="I160" s="217"/>
      <c r="J160" s="218"/>
    </row>
    <row r="161" spans="1:10" x14ac:dyDescent="0.2">
      <c r="A161" s="24" t="s">
        <v>179</v>
      </c>
      <c r="B161" s="25">
        <v>70.616518350979007</v>
      </c>
      <c r="C161" s="26">
        <v>67.498315813388402</v>
      </c>
      <c r="E161" s="326"/>
      <c r="F161" s="325"/>
      <c r="G161" s="325"/>
      <c r="I161" s="217"/>
      <c r="J161" s="218"/>
    </row>
    <row r="162" spans="1:10" x14ac:dyDescent="0.2">
      <c r="A162" s="24" t="s">
        <v>180</v>
      </c>
      <c r="B162" s="25">
        <v>70.599551760230995</v>
      </c>
      <c r="C162" s="26">
        <v>67.324391312085339</v>
      </c>
      <c r="E162" s="326"/>
      <c r="F162" s="325"/>
      <c r="G162" s="325"/>
      <c r="I162" s="217"/>
      <c r="J162" s="218"/>
    </row>
    <row r="163" spans="1:10" x14ac:dyDescent="0.2">
      <c r="A163" s="24" t="s">
        <v>181</v>
      </c>
      <c r="B163" s="25">
        <v>70.579049338263005</v>
      </c>
      <c r="C163" s="26">
        <v>67.312849853181191</v>
      </c>
      <c r="E163" s="327"/>
      <c r="F163" s="325"/>
      <c r="G163" s="325"/>
      <c r="I163" s="217"/>
      <c r="J163" s="218"/>
    </row>
    <row r="164" spans="1:10" x14ac:dyDescent="0.2">
      <c r="A164" s="24" t="s">
        <v>182</v>
      </c>
      <c r="B164" s="25">
        <v>70.551785584800001</v>
      </c>
      <c r="C164" s="26">
        <v>67.11396552915582</v>
      </c>
      <c r="E164" s="327"/>
      <c r="F164" s="325"/>
      <c r="G164" s="325"/>
      <c r="I164" s="217"/>
      <c r="J164" s="218"/>
    </row>
    <row r="165" spans="1:10" x14ac:dyDescent="0.2">
      <c r="A165" s="24" t="s">
        <v>183</v>
      </c>
      <c r="B165" s="25">
        <v>70.416351190105999</v>
      </c>
      <c r="C165" s="26">
        <v>67.248227231789159</v>
      </c>
      <c r="E165" s="327"/>
      <c r="F165" s="325"/>
      <c r="G165" s="325"/>
      <c r="I165" s="217"/>
      <c r="J165" s="218"/>
    </row>
    <row r="166" spans="1:10" x14ac:dyDescent="0.2">
      <c r="A166" s="24" t="s">
        <v>184</v>
      </c>
      <c r="B166" s="25">
        <v>70.280164805452998</v>
      </c>
      <c r="C166" s="26">
        <v>67.465961968951163</v>
      </c>
      <c r="E166" s="326"/>
      <c r="F166" s="325"/>
      <c r="G166" s="325"/>
      <c r="I166" s="217"/>
      <c r="J166" s="218"/>
    </row>
    <row r="167" spans="1:10" x14ac:dyDescent="0.2">
      <c r="A167" s="24" t="s">
        <v>185</v>
      </c>
      <c r="B167" s="25">
        <v>70.195062335716003</v>
      </c>
      <c r="C167" s="26">
        <v>66.723942990681394</v>
      </c>
      <c r="E167" s="324"/>
      <c r="F167" s="325"/>
      <c r="G167" s="325"/>
      <c r="I167" s="217"/>
      <c r="J167" s="218"/>
    </row>
    <row r="168" spans="1:10" x14ac:dyDescent="0.2">
      <c r="A168" s="24" t="s">
        <v>186</v>
      </c>
      <c r="B168" s="25">
        <v>70.213583181654997</v>
      </c>
      <c r="C168" s="26">
        <v>67.228835102079572</v>
      </c>
      <c r="E168" s="324"/>
      <c r="F168" s="325"/>
      <c r="G168" s="325"/>
      <c r="I168" s="217"/>
      <c r="J168" s="218"/>
    </row>
    <row r="169" spans="1:10" x14ac:dyDescent="0.2">
      <c r="A169" s="24" t="s">
        <v>187</v>
      </c>
      <c r="B169" s="25">
        <v>70.397615885140993</v>
      </c>
      <c r="C169" s="26">
        <v>67.029974484107314</v>
      </c>
      <c r="E169" s="324"/>
      <c r="F169" s="325"/>
      <c r="G169" s="325"/>
      <c r="I169" s="217"/>
      <c r="J169" s="218"/>
    </row>
    <row r="170" spans="1:10" x14ac:dyDescent="0.2">
      <c r="A170" s="24" t="s">
        <v>188</v>
      </c>
      <c r="B170" s="25">
        <v>70.422667390857995</v>
      </c>
      <c r="C170" s="26">
        <v>66.85944510042296</v>
      </c>
      <c r="E170" s="324"/>
      <c r="F170" s="325"/>
      <c r="G170" s="325"/>
      <c r="I170" s="217"/>
      <c r="J170" s="218"/>
    </row>
    <row r="171" spans="1:10" x14ac:dyDescent="0.2">
      <c r="A171" s="24" t="s">
        <v>189</v>
      </c>
      <c r="B171" s="25">
        <v>70.621486151623998</v>
      </c>
      <c r="C171" s="26">
        <v>67.154378928784666</v>
      </c>
      <c r="E171" s="324"/>
      <c r="F171" s="325"/>
      <c r="G171" s="325"/>
      <c r="I171" s="217"/>
      <c r="J171" s="218"/>
    </row>
    <row r="172" spans="1:10" x14ac:dyDescent="0.2">
      <c r="A172" s="24" t="s">
        <v>190</v>
      </c>
      <c r="B172" s="25">
        <v>70.638593680387004</v>
      </c>
      <c r="C172" s="26">
        <v>67.529162033762603</v>
      </c>
      <c r="E172" s="324"/>
      <c r="F172" s="325"/>
      <c r="G172" s="325"/>
      <c r="I172" s="217"/>
      <c r="J172" s="218"/>
    </row>
    <row r="173" spans="1:10" x14ac:dyDescent="0.2">
      <c r="A173" s="24" t="s">
        <v>191</v>
      </c>
      <c r="B173" s="25">
        <v>70.705399556203005</v>
      </c>
      <c r="C173" s="26">
        <v>67.484537484371231</v>
      </c>
      <c r="E173" s="324"/>
      <c r="F173" s="325"/>
      <c r="G173" s="325"/>
      <c r="I173" s="217"/>
      <c r="J173" s="218"/>
    </row>
    <row r="174" spans="1:10" x14ac:dyDescent="0.2">
      <c r="A174" s="24" t="s">
        <v>192</v>
      </c>
      <c r="B174" s="25">
        <v>70.490409187167998</v>
      </c>
      <c r="C174" s="26">
        <v>67.333454052910994</v>
      </c>
      <c r="E174" s="324"/>
      <c r="F174" s="325"/>
      <c r="G174" s="325"/>
      <c r="I174" s="217"/>
      <c r="J174" s="218"/>
    </row>
    <row r="175" spans="1:10" x14ac:dyDescent="0.2">
      <c r="A175" s="24" t="s">
        <v>193</v>
      </c>
      <c r="B175" s="25">
        <v>70.338702077893004</v>
      </c>
      <c r="C175" s="26">
        <v>67.416003573204179</v>
      </c>
      <c r="E175" s="324"/>
      <c r="F175" s="325"/>
      <c r="G175" s="325"/>
      <c r="I175" s="217"/>
      <c r="J175" s="218"/>
    </row>
    <row r="176" spans="1:10" x14ac:dyDescent="0.2">
      <c r="A176" s="24" t="s">
        <v>194</v>
      </c>
      <c r="B176" s="25">
        <v>70.389849408550006</v>
      </c>
      <c r="C176" s="26">
        <v>67.663706625323456</v>
      </c>
      <c r="E176" s="324"/>
      <c r="F176" s="325"/>
      <c r="G176" s="325"/>
      <c r="I176" s="217"/>
      <c r="J176" s="218"/>
    </row>
    <row r="177" spans="1:10" x14ac:dyDescent="0.2">
      <c r="A177" s="24" t="s">
        <v>195</v>
      </c>
      <c r="B177" s="25">
        <v>70.468865143979002</v>
      </c>
      <c r="C177" s="26">
        <v>67.694573992104637</v>
      </c>
      <c r="E177" s="324"/>
      <c r="F177" s="325"/>
      <c r="G177" s="325"/>
      <c r="I177" s="217"/>
      <c r="J177" s="218"/>
    </row>
    <row r="178" spans="1:10" x14ac:dyDescent="0.2">
      <c r="A178" s="24" t="s">
        <v>196</v>
      </c>
      <c r="B178" s="25">
        <v>70.586396738483003</v>
      </c>
      <c r="C178" s="26">
        <v>67.796755607086823</v>
      </c>
      <c r="E178" s="324"/>
      <c r="F178" s="325"/>
      <c r="G178" s="325"/>
      <c r="I178" s="217"/>
      <c r="J178" s="218"/>
    </row>
    <row r="179" spans="1:10" x14ac:dyDescent="0.2">
      <c r="A179" s="24" t="s">
        <v>197</v>
      </c>
      <c r="B179" s="25">
        <v>70.546146885197004</v>
      </c>
      <c r="C179" s="26">
        <v>68.491446855854434</v>
      </c>
      <c r="E179" s="324"/>
      <c r="F179" s="325"/>
      <c r="G179" s="325"/>
      <c r="I179" s="217"/>
      <c r="J179" s="218"/>
    </row>
    <row r="180" spans="1:10" x14ac:dyDescent="0.2">
      <c r="A180" s="24" t="s">
        <v>198</v>
      </c>
      <c r="B180" s="25">
        <v>70.481744775577994</v>
      </c>
      <c r="C180" s="26">
        <v>68.673558735106113</v>
      </c>
      <c r="E180" s="324"/>
      <c r="F180" s="325"/>
      <c r="G180" s="325"/>
      <c r="I180" s="217"/>
      <c r="J180" s="218"/>
    </row>
    <row r="181" spans="1:10" x14ac:dyDescent="0.2">
      <c r="A181" s="24" t="s">
        <v>199</v>
      </c>
      <c r="B181" s="25">
        <v>70.512158476248999</v>
      </c>
      <c r="C181" s="26">
        <v>68.644437176169461</v>
      </c>
      <c r="E181" s="324"/>
      <c r="F181" s="325"/>
      <c r="G181" s="325"/>
      <c r="I181" s="217"/>
      <c r="J181" s="218"/>
    </row>
    <row r="182" spans="1:10" x14ac:dyDescent="0.2">
      <c r="A182" s="24" t="s">
        <v>200</v>
      </c>
      <c r="B182" s="25">
        <v>70.450461862802996</v>
      </c>
      <c r="C182" s="26">
        <v>68.385697660419581</v>
      </c>
      <c r="E182" s="324"/>
      <c r="F182" s="325"/>
      <c r="G182" s="325"/>
      <c r="I182" s="217"/>
      <c r="J182" s="218"/>
    </row>
    <row r="183" spans="1:10" x14ac:dyDescent="0.2">
      <c r="A183" s="24" t="s">
        <v>201</v>
      </c>
      <c r="B183" s="25">
        <v>70.219556850312003</v>
      </c>
      <c r="C183" s="26">
        <v>67.851964915695746</v>
      </c>
      <c r="E183" s="324"/>
      <c r="F183" s="325"/>
      <c r="G183" s="325"/>
      <c r="I183" s="217"/>
      <c r="J183" s="218"/>
    </row>
    <row r="184" spans="1:10" x14ac:dyDescent="0.2">
      <c r="A184" s="24" t="s">
        <v>202</v>
      </c>
      <c r="B184" s="25">
        <v>70.194086904344999</v>
      </c>
      <c r="C184" s="26">
        <v>67.478006380429804</v>
      </c>
      <c r="E184" s="324"/>
      <c r="F184" s="325"/>
      <c r="G184" s="325"/>
      <c r="I184" s="217"/>
      <c r="J184" s="218"/>
    </row>
    <row r="185" spans="1:10" x14ac:dyDescent="0.2">
      <c r="A185" s="24" t="s">
        <v>203</v>
      </c>
      <c r="B185" s="25">
        <v>70.095030984364996</v>
      </c>
      <c r="C185" s="26">
        <v>67.857806565984419</v>
      </c>
      <c r="E185" s="324"/>
      <c r="F185" s="325"/>
      <c r="G185" s="325"/>
      <c r="I185" s="217"/>
      <c r="J185" s="218"/>
    </row>
    <row r="186" spans="1:10" x14ac:dyDescent="0.2">
      <c r="A186" s="24" t="s">
        <v>204</v>
      </c>
      <c r="B186" s="25">
        <v>70.124104556072993</v>
      </c>
      <c r="C186" s="26">
        <v>67.81766002458042</v>
      </c>
      <c r="E186" s="324"/>
      <c r="F186" s="325"/>
      <c r="G186" s="325"/>
      <c r="I186" s="217"/>
      <c r="J186" s="218"/>
    </row>
    <row r="187" spans="1:10" x14ac:dyDescent="0.2">
      <c r="A187" s="24" t="s">
        <v>205</v>
      </c>
      <c r="B187" s="25">
        <v>70.135793240186004</v>
      </c>
      <c r="C187" s="26">
        <v>68.204982445773368</v>
      </c>
      <c r="E187" s="324"/>
      <c r="F187" s="325"/>
      <c r="G187" s="325"/>
      <c r="I187" s="217"/>
      <c r="J187" s="218"/>
    </row>
    <row r="188" spans="1:10" x14ac:dyDescent="0.2">
      <c r="A188" s="24" t="s">
        <v>206</v>
      </c>
      <c r="B188" s="25">
        <v>70.211122562184002</v>
      </c>
      <c r="C188" s="26">
        <v>68.555152301157563</v>
      </c>
      <c r="E188" s="324"/>
      <c r="F188" s="325"/>
      <c r="G188" s="325"/>
      <c r="I188" s="217"/>
      <c r="J188" s="218"/>
    </row>
    <row r="189" spans="1:10" x14ac:dyDescent="0.2">
      <c r="A189" s="24" t="s">
        <v>207</v>
      </c>
      <c r="B189" s="25">
        <v>70.253114322425006</v>
      </c>
      <c r="C189" s="26">
        <v>68.476198401494329</v>
      </c>
      <c r="E189" s="324"/>
      <c r="F189" s="325"/>
      <c r="G189" s="325"/>
      <c r="I189" s="217"/>
      <c r="J189" s="218"/>
    </row>
    <row r="190" spans="1:10" x14ac:dyDescent="0.2">
      <c r="A190" s="24" t="s">
        <v>208</v>
      </c>
      <c r="B190" s="25">
        <v>70.327722507499004</v>
      </c>
      <c r="C190" s="26">
        <v>68.268213331830992</v>
      </c>
      <c r="E190" s="324"/>
      <c r="F190" s="325"/>
      <c r="G190" s="325"/>
      <c r="I190" s="217"/>
      <c r="J190" s="218"/>
    </row>
    <row r="191" spans="1:10" x14ac:dyDescent="0.2">
      <c r="A191" s="24" t="s">
        <v>209</v>
      </c>
      <c r="B191" s="25">
        <v>70.483045369089993</v>
      </c>
      <c r="C191" s="26">
        <v>68.061271211018607</v>
      </c>
      <c r="E191" s="324"/>
      <c r="F191" s="325"/>
      <c r="G191" s="325"/>
      <c r="I191" s="217"/>
      <c r="J191" s="218"/>
    </row>
    <row r="192" spans="1:10" x14ac:dyDescent="0.2">
      <c r="A192" s="24" t="s">
        <v>210</v>
      </c>
      <c r="B192" s="25">
        <v>70.532047937512999</v>
      </c>
      <c r="C192" s="26">
        <v>67.983226038222071</v>
      </c>
      <c r="E192" s="324"/>
      <c r="F192" s="325"/>
      <c r="G192" s="325"/>
      <c r="I192" s="217"/>
      <c r="J192" s="218"/>
    </row>
    <row r="193" spans="1:10" x14ac:dyDescent="0.2">
      <c r="A193" s="24" t="s">
        <v>211</v>
      </c>
      <c r="B193" s="25">
        <v>70.652086632483005</v>
      </c>
      <c r="C193" s="26">
        <v>68.197737530962229</v>
      </c>
      <c r="E193" s="324"/>
      <c r="F193" s="325"/>
      <c r="G193" s="325"/>
      <c r="I193" s="217"/>
      <c r="J193" s="218"/>
    </row>
    <row r="194" spans="1:10" x14ac:dyDescent="0.2">
      <c r="A194" s="24" t="s">
        <v>212</v>
      </c>
      <c r="B194" s="25">
        <v>70.900873271020998</v>
      </c>
      <c r="C194" s="26">
        <v>68.751467882929902</v>
      </c>
      <c r="E194" s="324"/>
      <c r="F194" s="325"/>
      <c r="G194" s="325"/>
      <c r="I194" s="217"/>
      <c r="J194" s="218"/>
    </row>
    <row r="195" spans="1:10" x14ac:dyDescent="0.2">
      <c r="A195" s="24" t="s">
        <v>213</v>
      </c>
      <c r="B195" s="25">
        <v>71.059508933369003</v>
      </c>
      <c r="C195" s="26">
        <v>68.730750535749195</v>
      </c>
      <c r="E195" s="324"/>
      <c r="F195" s="325"/>
      <c r="G195" s="325"/>
      <c r="I195" s="217"/>
      <c r="J195" s="218"/>
    </row>
    <row r="196" spans="1:10" x14ac:dyDescent="0.2">
      <c r="A196" s="24" t="s">
        <v>214</v>
      </c>
      <c r="B196" s="25">
        <v>71.164496620614003</v>
      </c>
      <c r="C196" s="26">
        <v>70.130573731018529</v>
      </c>
      <c r="E196" s="324"/>
      <c r="F196" s="325"/>
      <c r="G196" s="325"/>
      <c r="I196" s="217"/>
      <c r="J196" s="218"/>
    </row>
    <row r="197" spans="1:10" x14ac:dyDescent="0.2">
      <c r="A197" s="24" t="s">
        <v>215</v>
      </c>
      <c r="B197" s="25">
        <v>71.128114888341003</v>
      </c>
      <c r="C197" s="26">
        <v>68.961491209228313</v>
      </c>
      <c r="E197" s="324"/>
      <c r="F197" s="325"/>
      <c r="G197" s="325"/>
      <c r="I197" s="217"/>
      <c r="J197" s="218"/>
    </row>
    <row r="198" spans="1:10" x14ac:dyDescent="0.2">
      <c r="A198" s="24" t="s">
        <v>216</v>
      </c>
      <c r="B198" s="25">
        <v>71.06955738325</v>
      </c>
      <c r="C198" s="26">
        <v>69.205641080689418</v>
      </c>
      <c r="E198" s="324"/>
      <c r="F198" s="325"/>
      <c r="G198" s="325"/>
      <c r="I198" s="217"/>
      <c r="J198" s="218"/>
    </row>
    <row r="199" spans="1:10" x14ac:dyDescent="0.2">
      <c r="A199" s="24" t="s">
        <v>217</v>
      </c>
      <c r="B199" s="25">
        <v>71.296252663244999</v>
      </c>
      <c r="C199" s="26">
        <v>68.527833436417055</v>
      </c>
      <c r="E199" s="324"/>
      <c r="F199" s="325"/>
      <c r="G199" s="325"/>
      <c r="I199" s="217"/>
      <c r="J199" s="218"/>
    </row>
    <row r="200" spans="1:10" x14ac:dyDescent="0.2">
      <c r="A200" s="24" t="s">
        <v>218</v>
      </c>
      <c r="B200" s="25">
        <v>71.398910438887</v>
      </c>
      <c r="C200" s="26">
        <v>68.746115071325093</v>
      </c>
      <c r="E200" s="324"/>
      <c r="F200" s="325"/>
      <c r="G200" s="325"/>
      <c r="I200" s="217"/>
      <c r="J200" s="218"/>
    </row>
    <row r="201" spans="1:10" x14ac:dyDescent="0.2">
      <c r="A201" s="24" t="s">
        <v>219</v>
      </c>
      <c r="B201" s="25">
        <v>71.356024888400995</v>
      </c>
      <c r="C201" s="26">
        <v>68.830089031751569</v>
      </c>
      <c r="E201" s="324"/>
      <c r="F201" s="325"/>
      <c r="G201" s="325"/>
      <c r="I201" s="217"/>
      <c r="J201" s="218"/>
    </row>
    <row r="202" spans="1:10" x14ac:dyDescent="0.2">
      <c r="A202" s="24" t="s">
        <v>220</v>
      </c>
      <c r="B202" s="25">
        <v>71.158711454105003</v>
      </c>
      <c r="C202" s="26">
        <v>68.697482929084856</v>
      </c>
      <c r="E202" s="324"/>
      <c r="F202" s="325"/>
      <c r="G202" s="325"/>
      <c r="I202" s="217"/>
      <c r="J202" s="218"/>
    </row>
    <row r="203" spans="1:10" x14ac:dyDescent="0.2">
      <c r="A203" s="24" t="s">
        <v>221</v>
      </c>
      <c r="B203" s="25">
        <v>71.181912207706006</v>
      </c>
      <c r="C203" s="26">
        <v>69.483441672477539</v>
      </c>
      <c r="E203" s="324"/>
      <c r="F203" s="325"/>
      <c r="G203" s="325"/>
      <c r="I203" s="217"/>
      <c r="J203" s="218"/>
    </row>
    <row r="204" spans="1:10" x14ac:dyDescent="0.2">
      <c r="A204" s="24" t="s">
        <v>222</v>
      </c>
      <c r="B204" s="25">
        <v>71.233767192727996</v>
      </c>
      <c r="C204" s="26">
        <v>69.356217248634394</v>
      </c>
      <c r="E204" s="324"/>
      <c r="F204" s="325"/>
      <c r="G204" s="325"/>
      <c r="I204" s="217"/>
      <c r="J204" s="218"/>
    </row>
    <row r="205" spans="1:10" x14ac:dyDescent="0.2">
      <c r="A205" s="24" t="s">
        <v>223</v>
      </c>
      <c r="B205" s="25">
        <v>71.191482146517998</v>
      </c>
      <c r="C205" s="26">
        <v>69.380855166179728</v>
      </c>
      <c r="E205" s="324"/>
      <c r="F205" s="325"/>
      <c r="G205" s="325"/>
      <c r="I205" s="217"/>
      <c r="J205" s="218"/>
    </row>
    <row r="206" spans="1:10" x14ac:dyDescent="0.2">
      <c r="A206" s="24" t="s">
        <v>224</v>
      </c>
      <c r="B206" s="25">
        <v>71.333157334738999</v>
      </c>
      <c r="C206" s="26">
        <v>69.545201612471075</v>
      </c>
      <c r="E206" s="324"/>
      <c r="F206" s="325"/>
      <c r="G206" s="325"/>
      <c r="I206" s="217"/>
      <c r="J206" s="218"/>
    </row>
    <row r="207" spans="1:10" x14ac:dyDescent="0.2">
      <c r="A207" s="24" t="s">
        <v>225</v>
      </c>
      <c r="B207" s="25">
        <v>71.479750671413996</v>
      </c>
      <c r="C207" s="26">
        <v>69.403299122289511</v>
      </c>
      <c r="E207" s="324"/>
      <c r="F207" s="325"/>
      <c r="G207" s="325"/>
      <c r="I207" s="217"/>
      <c r="J207" s="218"/>
    </row>
    <row r="208" spans="1:10" x14ac:dyDescent="0.2">
      <c r="A208" s="24" t="s">
        <v>226</v>
      </c>
      <c r="B208" s="25">
        <v>71.509499276091006</v>
      </c>
      <c r="C208" s="26">
        <v>70.099290850700015</v>
      </c>
      <c r="E208" s="324"/>
      <c r="F208" s="325"/>
      <c r="G208" s="325"/>
      <c r="I208" s="217"/>
      <c r="J208" s="218"/>
    </row>
    <row r="209" spans="1:10" x14ac:dyDescent="0.2">
      <c r="A209" s="24" t="s">
        <v>227</v>
      </c>
      <c r="B209" s="25">
        <v>71.650659013340999</v>
      </c>
      <c r="C209" s="26">
        <v>70.300828728458654</v>
      </c>
      <c r="E209" s="324"/>
      <c r="F209" s="325"/>
      <c r="G209" s="325"/>
      <c r="I209" s="217"/>
      <c r="J209" s="218"/>
    </row>
    <row r="210" spans="1:10" x14ac:dyDescent="0.2">
      <c r="A210" s="24" t="s">
        <v>228</v>
      </c>
      <c r="B210" s="25">
        <v>71.867825351134996</v>
      </c>
      <c r="C210" s="26">
        <v>71.00714066438151</v>
      </c>
      <c r="E210" s="324"/>
      <c r="F210" s="325"/>
      <c r="G210" s="325"/>
      <c r="I210" s="217"/>
      <c r="J210" s="218"/>
    </row>
    <row r="211" spans="1:10" x14ac:dyDescent="0.2">
      <c r="A211" s="24" t="s">
        <v>229</v>
      </c>
      <c r="B211" s="25">
        <v>72.036247042789</v>
      </c>
      <c r="C211" s="26">
        <v>71.134256478471187</v>
      </c>
      <c r="E211" s="324"/>
      <c r="F211" s="325"/>
      <c r="G211" s="325"/>
      <c r="I211" s="217"/>
      <c r="J211" s="218"/>
    </row>
    <row r="212" spans="1:10" x14ac:dyDescent="0.2">
      <c r="A212" s="24" t="s">
        <v>230</v>
      </c>
      <c r="B212" s="25">
        <v>71.990267715981005</v>
      </c>
      <c r="C212" s="26">
        <v>70.841136337903478</v>
      </c>
      <c r="E212" s="324"/>
      <c r="F212" s="325"/>
      <c r="G212" s="325"/>
      <c r="I212" s="217"/>
      <c r="J212" s="218"/>
    </row>
    <row r="213" spans="1:10" x14ac:dyDescent="0.2">
      <c r="A213" s="24" t="s">
        <v>231</v>
      </c>
      <c r="B213" s="25">
        <v>72.105110687410004</v>
      </c>
      <c r="C213" s="26">
        <v>70.866865652512089</v>
      </c>
      <c r="E213" s="324"/>
      <c r="F213" s="325"/>
      <c r="G213" s="325"/>
      <c r="I213" s="217"/>
      <c r="J213" s="218"/>
    </row>
    <row r="214" spans="1:10" x14ac:dyDescent="0.2">
      <c r="A214" s="24" t="s">
        <v>232</v>
      </c>
      <c r="B214" s="25">
        <v>72.367806278326995</v>
      </c>
      <c r="C214" s="26">
        <v>70.842752641485291</v>
      </c>
      <c r="E214" s="324"/>
      <c r="F214" s="325"/>
      <c r="G214" s="325"/>
      <c r="I214" s="217"/>
      <c r="J214" s="218"/>
    </row>
    <row r="215" spans="1:10" x14ac:dyDescent="0.2">
      <c r="A215" s="24" t="s">
        <v>233</v>
      </c>
      <c r="B215" s="25">
        <v>72.465984553401995</v>
      </c>
      <c r="C215" s="26">
        <v>69.972181054566278</v>
      </c>
      <c r="E215" s="324"/>
      <c r="F215" s="325"/>
      <c r="G215" s="325"/>
      <c r="I215" s="217"/>
      <c r="J215" s="218"/>
    </row>
    <row r="216" spans="1:10" x14ac:dyDescent="0.2">
      <c r="A216" s="24" t="s">
        <v>234</v>
      </c>
      <c r="B216" s="25">
        <v>72.678406066536994</v>
      </c>
      <c r="C216" s="26">
        <v>69.866709242044209</v>
      </c>
      <c r="E216" s="324"/>
      <c r="F216" s="325"/>
      <c r="G216" s="325"/>
      <c r="I216" s="217"/>
      <c r="J216" s="218"/>
    </row>
    <row r="217" spans="1:10" x14ac:dyDescent="0.2">
      <c r="A217" s="24" t="s">
        <v>235</v>
      </c>
      <c r="B217" s="25">
        <v>72.888216647822006</v>
      </c>
      <c r="C217" s="26">
        <v>68.964827065149152</v>
      </c>
      <c r="E217" s="324"/>
      <c r="F217" s="325"/>
      <c r="G217" s="325"/>
      <c r="I217" s="217"/>
      <c r="J217" s="218"/>
    </row>
    <row r="218" spans="1:10" x14ac:dyDescent="0.2">
      <c r="A218" s="24" t="s">
        <v>236</v>
      </c>
      <c r="B218" s="25">
        <v>72.836057289026002</v>
      </c>
      <c r="C218" s="26">
        <v>69.03944024252084</v>
      </c>
      <c r="E218" s="324"/>
      <c r="F218" s="325"/>
      <c r="G218" s="325"/>
      <c r="I218" s="217"/>
      <c r="J218" s="218"/>
    </row>
    <row r="219" spans="1:10" x14ac:dyDescent="0.2">
      <c r="A219" s="24" t="s">
        <v>237</v>
      </c>
      <c r="B219" s="25">
        <v>72.781146003133003</v>
      </c>
      <c r="C219" s="26">
        <v>68.697262839667289</v>
      </c>
      <c r="E219" s="324"/>
      <c r="F219" s="325"/>
      <c r="G219" s="325"/>
      <c r="I219" s="217"/>
      <c r="J219" s="218"/>
    </row>
    <row r="220" spans="1:10" x14ac:dyDescent="0.2">
      <c r="A220" s="24" t="s">
        <v>238</v>
      </c>
      <c r="B220" s="25">
        <v>72.974405658764994</v>
      </c>
      <c r="C220" s="26">
        <v>68.80727090431958</v>
      </c>
      <c r="E220" s="324"/>
      <c r="F220" s="325"/>
      <c r="G220" s="325"/>
      <c r="I220" s="217"/>
      <c r="J220" s="218"/>
    </row>
    <row r="221" spans="1:10" x14ac:dyDescent="0.2">
      <c r="A221" s="24" t="s">
        <v>239</v>
      </c>
      <c r="B221" s="25">
        <v>73.036227351226998</v>
      </c>
      <c r="C221" s="26">
        <v>69.139886581210519</v>
      </c>
      <c r="E221" s="324"/>
      <c r="F221" s="325"/>
      <c r="G221" s="325"/>
      <c r="I221" s="217"/>
      <c r="J221" s="218"/>
    </row>
    <row r="222" spans="1:10" x14ac:dyDescent="0.2">
      <c r="A222" s="24" t="s">
        <v>240</v>
      </c>
      <c r="B222" s="25">
        <v>72.989230230892005</v>
      </c>
      <c r="C222" s="26">
        <v>68.909236952057</v>
      </c>
      <c r="E222" s="324"/>
      <c r="F222" s="325"/>
      <c r="G222" s="325"/>
      <c r="I222" s="217"/>
      <c r="J222" s="218"/>
    </row>
    <row r="223" spans="1:10" x14ac:dyDescent="0.2">
      <c r="A223" s="24" t="s">
        <v>241</v>
      </c>
      <c r="B223" s="25">
        <v>72.992154135337003</v>
      </c>
      <c r="C223" s="26">
        <v>68.977424499865563</v>
      </c>
      <c r="E223" s="324"/>
      <c r="F223" s="325"/>
      <c r="G223" s="325"/>
      <c r="I223" s="217"/>
      <c r="J223" s="218"/>
    </row>
    <row r="224" spans="1:10" x14ac:dyDescent="0.2">
      <c r="A224" s="24" t="s">
        <v>242</v>
      </c>
      <c r="B224" s="25">
        <v>73.195604429273004</v>
      </c>
      <c r="C224" s="26">
        <v>69.433869273803325</v>
      </c>
      <c r="E224" s="324"/>
      <c r="F224" s="325"/>
      <c r="G224" s="325"/>
      <c r="I224" s="217"/>
      <c r="J224" s="218"/>
    </row>
    <row r="225" spans="1:10" x14ac:dyDescent="0.2">
      <c r="A225" s="24" t="s">
        <v>243</v>
      </c>
      <c r="B225" s="25">
        <v>73.304607095468</v>
      </c>
      <c r="C225" s="26">
        <v>69.751833057449389</v>
      </c>
      <c r="E225" s="324"/>
      <c r="F225" s="325"/>
      <c r="G225" s="325"/>
      <c r="I225" s="217"/>
      <c r="J225" s="218"/>
    </row>
    <row r="226" spans="1:10" x14ac:dyDescent="0.2">
      <c r="A226" s="24" t="s">
        <v>244</v>
      </c>
      <c r="B226" s="25">
        <v>73.421319905626007</v>
      </c>
      <c r="C226" s="26">
        <v>69.807358495266996</v>
      </c>
      <c r="E226" s="324"/>
      <c r="F226" s="325"/>
      <c r="G226" s="325"/>
      <c r="I226" s="217"/>
      <c r="J226" s="218"/>
    </row>
    <row r="227" spans="1:10" x14ac:dyDescent="0.2">
      <c r="A227" s="24" t="s">
        <v>245</v>
      </c>
      <c r="B227" s="25">
        <v>73.449473203775</v>
      </c>
      <c r="C227" s="26">
        <v>69.566311898575037</v>
      </c>
      <c r="E227" s="324"/>
      <c r="F227" s="325"/>
      <c r="G227" s="325"/>
      <c r="I227" s="217"/>
      <c r="J227" s="218"/>
    </row>
    <row r="228" spans="1:10" x14ac:dyDescent="0.2">
      <c r="A228" s="24" t="s">
        <v>246</v>
      </c>
      <c r="B228" s="25">
        <v>73.419111763475996</v>
      </c>
      <c r="C228" s="26">
        <v>70.304181465742687</v>
      </c>
      <c r="E228" s="324"/>
      <c r="F228" s="325"/>
      <c r="G228" s="325"/>
      <c r="I228" s="217"/>
      <c r="J228" s="218"/>
    </row>
    <row r="229" spans="1:10" x14ac:dyDescent="0.2">
      <c r="A229" s="24" t="s">
        <v>247</v>
      </c>
      <c r="B229" s="25">
        <v>73.294494538845996</v>
      </c>
      <c r="C229" s="26">
        <v>70.610154293570943</v>
      </c>
      <c r="E229" s="324"/>
      <c r="F229" s="325"/>
      <c r="G229" s="325"/>
      <c r="I229" s="217"/>
      <c r="J229" s="218"/>
    </row>
    <row r="230" spans="1:10" x14ac:dyDescent="0.2">
      <c r="A230" s="24" t="s">
        <v>248</v>
      </c>
      <c r="B230" s="25">
        <v>73.395544650036001</v>
      </c>
      <c r="C230" s="26">
        <v>71.481827165607029</v>
      </c>
      <c r="E230" s="324"/>
      <c r="F230" s="325"/>
      <c r="G230" s="325"/>
      <c r="I230" s="217"/>
      <c r="J230" s="218"/>
    </row>
    <row r="231" spans="1:10" x14ac:dyDescent="0.2">
      <c r="A231" s="24" t="s">
        <v>249</v>
      </c>
      <c r="B231" s="25">
        <v>73.481035608032002</v>
      </c>
      <c r="C231" s="26">
        <v>71.126480343560061</v>
      </c>
      <c r="E231" s="324"/>
      <c r="F231" s="325"/>
      <c r="G231" s="325"/>
      <c r="I231" s="217"/>
      <c r="J231" s="218"/>
    </row>
    <row r="232" spans="1:10" x14ac:dyDescent="0.2">
      <c r="A232" s="24" t="s">
        <v>250</v>
      </c>
      <c r="B232" s="25">
        <v>73.554622119295999</v>
      </c>
      <c r="C232" s="26">
        <v>70.904586816050639</v>
      </c>
      <c r="E232" s="324"/>
      <c r="F232" s="325"/>
      <c r="G232" s="325"/>
      <c r="I232" s="217"/>
      <c r="J232" s="218"/>
    </row>
    <row r="233" spans="1:10" x14ac:dyDescent="0.2">
      <c r="A233" s="24" t="s">
        <v>251</v>
      </c>
      <c r="B233" s="25">
        <v>73.761714726437006</v>
      </c>
      <c r="C233" s="26">
        <v>70.867967995796803</v>
      </c>
      <c r="E233" s="324"/>
      <c r="F233" s="325"/>
      <c r="G233" s="325"/>
      <c r="I233" s="217"/>
      <c r="J233" s="218"/>
    </row>
    <row r="234" spans="1:10" x14ac:dyDescent="0.2">
      <c r="A234" s="24" t="s">
        <v>252</v>
      </c>
      <c r="B234" s="25">
        <v>73.951696898159994</v>
      </c>
      <c r="C234" s="26">
        <v>70.772675803551749</v>
      </c>
      <c r="E234" s="324"/>
      <c r="F234" s="325"/>
      <c r="G234" s="325"/>
      <c r="I234" s="217"/>
      <c r="J234" s="218"/>
    </row>
    <row r="235" spans="1:10" x14ac:dyDescent="0.2">
      <c r="A235" s="24" t="s">
        <v>253</v>
      </c>
      <c r="B235" s="25">
        <v>74.056336523918006</v>
      </c>
      <c r="C235" s="26">
        <v>70.708107450189388</v>
      </c>
      <c r="E235" s="324"/>
      <c r="F235" s="325"/>
      <c r="G235" s="325"/>
      <c r="I235" s="217"/>
      <c r="J235" s="218"/>
    </row>
    <row r="236" spans="1:10" x14ac:dyDescent="0.2">
      <c r="A236" s="24" t="s">
        <v>254</v>
      </c>
      <c r="B236" s="25">
        <v>74.112035500298006</v>
      </c>
      <c r="C236" s="26">
        <v>71.391783636619834</v>
      </c>
      <c r="E236" s="324"/>
      <c r="F236" s="325"/>
      <c r="G236" s="325"/>
      <c r="I236" s="217"/>
      <c r="J236" s="218"/>
    </row>
    <row r="237" spans="1:10" x14ac:dyDescent="0.2">
      <c r="A237" s="24" t="s">
        <v>255</v>
      </c>
      <c r="B237" s="25">
        <v>74.111807561299997</v>
      </c>
      <c r="C237" s="26">
        <v>71.623593561811788</v>
      </c>
      <c r="E237" s="324"/>
      <c r="F237" s="325"/>
      <c r="G237" s="325"/>
      <c r="I237" s="217"/>
      <c r="J237" s="218"/>
    </row>
    <row r="238" spans="1:10" x14ac:dyDescent="0.2">
      <c r="A238" s="24" t="s">
        <v>256</v>
      </c>
      <c r="B238" s="25">
        <v>74.132351718633998</v>
      </c>
      <c r="C238" s="26">
        <v>72.225188462517622</v>
      </c>
      <c r="E238" s="324"/>
      <c r="F238" s="325"/>
      <c r="G238" s="325"/>
      <c r="I238" s="217"/>
      <c r="J238" s="218"/>
    </row>
    <row r="239" spans="1:10" x14ac:dyDescent="0.2">
      <c r="A239" s="24" t="s">
        <v>257</v>
      </c>
      <c r="B239" s="25">
        <v>74.163019167258</v>
      </c>
      <c r="C239" s="26">
        <v>72.462980590100358</v>
      </c>
      <c r="E239" s="324"/>
      <c r="F239" s="325"/>
      <c r="G239" s="325"/>
      <c r="I239" s="217"/>
      <c r="J239" s="218"/>
    </row>
    <row r="240" spans="1:10" x14ac:dyDescent="0.2">
      <c r="A240" s="24" t="s">
        <v>258</v>
      </c>
      <c r="B240" s="25">
        <v>74.188064276145994</v>
      </c>
      <c r="C240" s="26">
        <v>71.921518562317416</v>
      </c>
      <c r="E240" s="324"/>
      <c r="F240" s="325"/>
      <c r="G240" s="325"/>
      <c r="I240" s="217"/>
      <c r="J240" s="218"/>
    </row>
    <row r="241" spans="1:10" x14ac:dyDescent="0.2">
      <c r="A241" s="24" t="s">
        <v>259</v>
      </c>
      <c r="B241" s="25">
        <v>74.360719312911002</v>
      </c>
      <c r="C241" s="26">
        <v>72.550863682907789</v>
      </c>
      <c r="E241" s="324"/>
      <c r="F241" s="325"/>
      <c r="G241" s="325"/>
      <c r="I241" s="217"/>
      <c r="J241" s="218"/>
    </row>
    <row r="242" spans="1:10" x14ac:dyDescent="0.2">
      <c r="A242" s="24" t="s">
        <v>260</v>
      </c>
      <c r="B242" s="25">
        <v>74.449561180718007</v>
      </c>
      <c r="C242" s="26">
        <v>72.145037476540594</v>
      </c>
      <c r="E242" s="324"/>
      <c r="F242" s="325"/>
      <c r="G242" s="325"/>
      <c r="I242" s="217"/>
      <c r="J242" s="218"/>
    </row>
    <row r="243" spans="1:10" x14ac:dyDescent="0.2">
      <c r="A243" s="24" t="s">
        <v>261</v>
      </c>
      <c r="B243" s="25">
        <v>74.520637682041993</v>
      </c>
      <c r="C243" s="26">
        <v>73.136821105691908</v>
      </c>
      <c r="E243" s="324"/>
      <c r="F243" s="325"/>
      <c r="G243" s="325"/>
      <c r="I243" s="217"/>
      <c r="J243" s="218"/>
    </row>
    <row r="244" spans="1:10" x14ac:dyDescent="0.2">
      <c r="A244" s="24" t="s">
        <v>262</v>
      </c>
      <c r="B244" s="25">
        <v>74.486014060593007</v>
      </c>
      <c r="C244" s="26">
        <v>73.375539050476348</v>
      </c>
      <c r="E244" s="324"/>
      <c r="F244" s="325"/>
      <c r="G244" s="325"/>
      <c r="I244" s="217"/>
      <c r="J244" s="218"/>
    </row>
    <row r="245" spans="1:10" x14ac:dyDescent="0.2">
      <c r="A245" s="24" t="s">
        <v>263</v>
      </c>
      <c r="B245" s="25">
        <v>74.433469578607998</v>
      </c>
      <c r="C245" s="26">
        <v>73.02955398156972</v>
      </c>
      <c r="E245" s="324"/>
      <c r="F245" s="325"/>
      <c r="G245" s="325"/>
      <c r="I245" s="217"/>
      <c r="J245" s="218"/>
    </row>
    <row r="246" spans="1:10" x14ac:dyDescent="0.2">
      <c r="A246" s="24" t="s">
        <v>264</v>
      </c>
      <c r="B246" s="25">
        <v>74.399026290102</v>
      </c>
      <c r="C246" s="26">
        <v>72.919531035533367</v>
      </c>
      <c r="E246" s="324"/>
      <c r="F246" s="325"/>
      <c r="G246" s="325"/>
      <c r="I246" s="217"/>
      <c r="J246" s="218"/>
    </row>
    <row r="247" spans="1:10" x14ac:dyDescent="0.2">
      <c r="A247" s="24" t="s">
        <v>265</v>
      </c>
      <c r="B247" s="25">
        <v>74.467888154842001</v>
      </c>
      <c r="C247" s="26">
        <v>72.40328509987414</v>
      </c>
      <c r="E247" s="324"/>
      <c r="F247" s="325"/>
      <c r="G247" s="325"/>
      <c r="I247" s="217"/>
      <c r="J247" s="218"/>
    </row>
    <row r="248" spans="1:10" x14ac:dyDescent="0.2">
      <c r="A248" s="24" t="s">
        <v>266</v>
      </c>
      <c r="B248" s="25">
        <v>74.567571907889999</v>
      </c>
      <c r="C248" s="26">
        <v>72.659813730643407</v>
      </c>
      <c r="E248" s="324"/>
      <c r="F248" s="325"/>
      <c r="G248" s="325"/>
      <c r="I248" s="217"/>
      <c r="J248" s="218"/>
    </row>
    <row r="249" spans="1:10" x14ac:dyDescent="0.2">
      <c r="A249" s="24" t="s">
        <v>267</v>
      </c>
      <c r="B249" s="25">
        <v>74.573831180021003</v>
      </c>
      <c r="C249" s="26">
        <v>73.254520240515461</v>
      </c>
      <c r="E249" s="324"/>
      <c r="F249" s="325"/>
      <c r="G249" s="325"/>
      <c r="I249" s="217"/>
      <c r="J249" s="218"/>
    </row>
    <row r="250" spans="1:10" x14ac:dyDescent="0.2">
      <c r="A250" s="24" t="s">
        <v>268</v>
      </c>
      <c r="B250" s="25">
        <v>74.614099816080994</v>
      </c>
      <c r="C250" s="26">
        <v>73.058235517462492</v>
      </c>
      <c r="E250" s="324"/>
      <c r="F250" s="325"/>
      <c r="G250" s="325"/>
      <c r="I250" s="217"/>
      <c r="J250" s="218"/>
    </row>
    <row r="251" spans="1:10" x14ac:dyDescent="0.2">
      <c r="A251" s="24" t="s">
        <v>269</v>
      </c>
      <c r="B251" s="25">
        <v>74.803213573031002</v>
      </c>
      <c r="C251" s="26">
        <v>73.717000716229194</v>
      </c>
      <c r="E251" s="324"/>
      <c r="F251" s="325"/>
      <c r="G251" s="325"/>
      <c r="I251" s="217"/>
      <c r="J251" s="218"/>
    </row>
    <row r="252" spans="1:10" x14ac:dyDescent="0.2">
      <c r="A252" s="24" t="s">
        <v>270</v>
      </c>
      <c r="B252" s="25">
        <v>74.782900397928998</v>
      </c>
      <c r="C252" s="26">
        <v>72.941272185783859</v>
      </c>
      <c r="E252" s="324"/>
      <c r="F252" s="325"/>
      <c r="G252" s="325"/>
      <c r="I252" s="217"/>
      <c r="J252" s="218"/>
    </row>
    <row r="253" spans="1:10" x14ac:dyDescent="0.2">
      <c r="A253" s="24" t="s">
        <v>271</v>
      </c>
      <c r="B253" s="25">
        <v>74.929002533773001</v>
      </c>
      <c r="C253" s="26">
        <v>72.554112970617226</v>
      </c>
      <c r="E253" s="324"/>
      <c r="F253" s="325"/>
      <c r="G253" s="325"/>
      <c r="I253" s="217"/>
      <c r="J253" s="218"/>
    </row>
    <row r="254" spans="1:10" x14ac:dyDescent="0.2">
      <c r="A254" s="24" t="s">
        <v>559</v>
      </c>
      <c r="B254" s="25">
        <v>75.131525339651006</v>
      </c>
      <c r="C254" s="26">
        <v>72.668395987426649</v>
      </c>
      <c r="E254" s="324"/>
      <c r="F254" s="325"/>
      <c r="G254" s="325"/>
    </row>
    <row r="255" spans="1:10" x14ac:dyDescent="0.2">
      <c r="A255" s="24" t="s">
        <v>560</v>
      </c>
      <c r="B255" s="25">
        <v>75.277289174488999</v>
      </c>
      <c r="C255" s="26">
        <v>72.350558199112072</v>
      </c>
      <c r="E255" s="324"/>
      <c r="F255" s="325"/>
      <c r="G255" s="325"/>
    </row>
    <row r="256" spans="1:10" x14ac:dyDescent="0.2">
      <c r="A256" s="24" t="s">
        <v>561</v>
      </c>
      <c r="B256" s="25">
        <v>75.139982382376999</v>
      </c>
      <c r="C256" s="26">
        <v>72.452591334695398</v>
      </c>
      <c r="E256" s="324"/>
      <c r="F256" s="325"/>
      <c r="G256" s="325"/>
    </row>
    <row r="257" spans="1:7" x14ac:dyDescent="0.2">
      <c r="A257" s="24" t="s">
        <v>562</v>
      </c>
      <c r="B257" s="25">
        <v>75.011943428452994</v>
      </c>
      <c r="C257" s="26">
        <v>72.549956228133752</v>
      </c>
      <c r="E257" s="324"/>
      <c r="F257" s="325"/>
      <c r="G257" s="325"/>
    </row>
    <row r="258" spans="1:7" x14ac:dyDescent="0.2">
      <c r="A258" s="24" t="s">
        <v>563</v>
      </c>
      <c r="B258" s="25">
        <v>75.065686020586995</v>
      </c>
      <c r="C258" s="26">
        <v>72.836215719618323</v>
      </c>
      <c r="E258" s="324"/>
      <c r="F258" s="325"/>
      <c r="G258" s="325"/>
    </row>
    <row r="259" spans="1:7" x14ac:dyDescent="0.2">
      <c r="A259" s="24" t="s">
        <v>564</v>
      </c>
      <c r="B259" s="25">
        <v>75.349268352617003</v>
      </c>
      <c r="C259" s="26">
        <v>72.661918156567154</v>
      </c>
      <c r="E259" s="324"/>
      <c r="F259" s="325"/>
      <c r="G259" s="325"/>
    </row>
    <row r="260" spans="1:7" x14ac:dyDescent="0.2">
      <c r="A260" s="24" t="s">
        <v>565</v>
      </c>
      <c r="B260" s="25">
        <v>75.180342698309005</v>
      </c>
      <c r="C260" s="26">
        <v>72.706466401515939</v>
      </c>
      <c r="E260" s="324"/>
      <c r="F260" s="325"/>
      <c r="G260" s="325"/>
    </row>
    <row r="261" spans="1:7" x14ac:dyDescent="0.2">
      <c r="A261" s="24" t="s">
        <v>267</v>
      </c>
      <c r="B261" s="25">
        <v>75.339303864087995</v>
      </c>
      <c r="C261" s="26">
        <v>72.57688958096729</v>
      </c>
      <c r="E261" s="324"/>
      <c r="F261" s="325"/>
      <c r="G261" s="325"/>
    </row>
    <row r="262" spans="1:7" x14ac:dyDescent="0.2">
      <c r="A262" s="24" t="s">
        <v>268</v>
      </c>
      <c r="B262" s="25">
        <v>75.401464836136995</v>
      </c>
      <c r="C262" s="26">
        <v>72.98683110817808</v>
      </c>
      <c r="E262" s="324"/>
      <c r="F262" s="325"/>
      <c r="G262" s="325"/>
    </row>
    <row r="263" spans="1:7" x14ac:dyDescent="0.2">
      <c r="A263" s="24" t="s">
        <v>566</v>
      </c>
      <c r="B263" s="25">
        <v>75.586222683002006</v>
      </c>
      <c r="C263" s="26">
        <v>73.437209894824633</v>
      </c>
      <c r="E263" s="324"/>
      <c r="F263" s="325"/>
      <c r="G263" s="325"/>
    </row>
    <row r="264" spans="1:7" x14ac:dyDescent="0.2">
      <c r="A264" s="24" t="s">
        <v>567</v>
      </c>
      <c r="B264" s="25">
        <v>75.628844209632007</v>
      </c>
      <c r="C264" s="26">
        <v>73.338418589567112</v>
      </c>
      <c r="E264" s="324"/>
      <c r="F264" s="325"/>
      <c r="G264" s="325"/>
    </row>
    <row r="265" spans="1:7" x14ac:dyDescent="0.2">
      <c r="A265" s="24" t="s">
        <v>568</v>
      </c>
      <c r="B265" s="25">
        <v>75.660488024900999</v>
      </c>
      <c r="C265" s="26">
        <v>73.964412423546136</v>
      </c>
      <c r="E265" s="324"/>
      <c r="F265" s="325"/>
      <c r="G265" s="325"/>
    </row>
    <row r="266" spans="1:7" x14ac:dyDescent="0.2">
      <c r="A266" s="24" t="s">
        <v>669</v>
      </c>
      <c r="B266" s="25">
        <v>75.559046888956004</v>
      </c>
      <c r="C266" s="26">
        <v>74.223507446578807</v>
      </c>
      <c r="E266" s="324"/>
      <c r="F266" s="325"/>
      <c r="G266" s="325"/>
    </row>
    <row r="267" spans="1:7" x14ac:dyDescent="0.2">
      <c r="A267" s="24" t="s">
        <v>670</v>
      </c>
      <c r="B267" s="25">
        <v>75.502152105383004</v>
      </c>
      <c r="C267" s="26">
        <v>74.767388736923593</v>
      </c>
      <c r="E267" s="328"/>
      <c r="F267" s="325"/>
      <c r="G267" s="325"/>
    </row>
  </sheetData>
  <mergeCells count="1">
    <mergeCell ref="B33:C33"/>
  </mergeCells>
  <hyperlinks>
    <hyperlink ref="N2" location="'A Prosperous Wales'!A1" display="A Prosperous Wales"/>
    <hyperlink ref="N3" location="'Contents and Links'!A1" display="Contents and Links"/>
    <hyperlink ref="A29" r:id="rId1" display="UK labour market: July 2017: Office for National Statistics"/>
    <hyperlink ref="A30" r:id="rId2" display="Regional labour market statistics in the UK: July 2017: Office for National Statistics"/>
  </hyperlinks>
  <pageMargins left="0.7" right="0.7" top="0.75" bottom="0.75" header="0.3" footer="0.3"/>
  <pageSetup orientation="portrait" r:id="rId3"/>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activeCell="D1" sqref="D1"/>
    </sheetView>
  </sheetViews>
  <sheetFormatPr defaultRowHeight="15" x14ac:dyDescent="0.2"/>
  <cols>
    <col min="1" max="1" width="57.6640625" bestFit="1" customWidth="1"/>
    <col min="2" max="2" width="14.44140625" customWidth="1"/>
    <col min="5" max="5" width="28.5546875" customWidth="1"/>
  </cols>
  <sheetData>
    <row r="1" spans="1:4" ht="15.75" x14ac:dyDescent="0.2">
      <c r="A1" s="65" t="s">
        <v>626</v>
      </c>
      <c r="B1" s="31"/>
      <c r="D1" s="76" t="s">
        <v>361</v>
      </c>
    </row>
    <row r="2" spans="1:4" x14ac:dyDescent="0.2">
      <c r="A2" s="31"/>
      <c r="B2" s="31"/>
      <c r="D2" s="76" t="s">
        <v>277</v>
      </c>
    </row>
    <row r="3" spans="1:4" x14ac:dyDescent="0.2">
      <c r="A3" s="2"/>
      <c r="B3" s="2"/>
    </row>
    <row r="4" spans="1:4" x14ac:dyDescent="0.2">
      <c r="A4" s="2"/>
      <c r="B4" s="2"/>
    </row>
    <row r="5" spans="1:4" x14ac:dyDescent="0.2">
      <c r="A5" s="2"/>
      <c r="B5" s="2"/>
    </row>
    <row r="6" spans="1:4" x14ac:dyDescent="0.2">
      <c r="A6" s="2"/>
      <c r="B6" s="2"/>
    </row>
    <row r="7" spans="1:4" x14ac:dyDescent="0.2">
      <c r="A7" s="2"/>
      <c r="B7" s="2"/>
    </row>
    <row r="8" spans="1:4" x14ac:dyDescent="0.2">
      <c r="A8" s="2"/>
      <c r="B8" s="2"/>
    </row>
    <row r="9" spans="1:4" x14ac:dyDescent="0.2">
      <c r="A9" s="2"/>
      <c r="B9" s="2"/>
    </row>
    <row r="10" spans="1:4" x14ac:dyDescent="0.2">
      <c r="A10" s="2"/>
      <c r="B10" s="2"/>
    </row>
    <row r="11" spans="1:4" x14ac:dyDescent="0.2">
      <c r="A11" s="2"/>
      <c r="B11" s="2"/>
    </row>
    <row r="12" spans="1:4" x14ac:dyDescent="0.2">
      <c r="A12" s="2"/>
      <c r="B12" s="2"/>
    </row>
    <row r="13" spans="1:4" x14ac:dyDescent="0.2">
      <c r="A13" s="2"/>
      <c r="B13" s="2"/>
    </row>
    <row r="14" spans="1:4" x14ac:dyDescent="0.2">
      <c r="A14" s="2"/>
      <c r="B14" s="2"/>
    </row>
    <row r="15" spans="1:4" x14ac:dyDescent="0.2">
      <c r="A15" s="2"/>
      <c r="B15" s="2"/>
    </row>
    <row r="16" spans="1:4" x14ac:dyDescent="0.2">
      <c r="A16" s="2"/>
      <c r="B16" s="2"/>
    </row>
    <row r="17" spans="1:6" x14ac:dyDescent="0.2">
      <c r="A17" s="2"/>
      <c r="B17" s="2"/>
    </row>
    <row r="18" spans="1:6" x14ac:dyDescent="0.2">
      <c r="C18" s="5"/>
      <c r="D18" s="2"/>
    </row>
    <row r="19" spans="1:6" x14ac:dyDescent="0.2">
      <c r="C19" s="5"/>
      <c r="D19" s="5"/>
      <c r="E19" s="2"/>
    </row>
    <row r="20" spans="1:6" x14ac:dyDescent="0.2">
      <c r="A20" s="54" t="s">
        <v>452</v>
      </c>
      <c r="C20" s="5"/>
      <c r="D20" s="5"/>
      <c r="E20" s="2"/>
    </row>
    <row r="21" spans="1:6" x14ac:dyDescent="0.2">
      <c r="A21" s="5" t="s">
        <v>45</v>
      </c>
      <c r="B21" s="5"/>
      <c r="C21" s="2"/>
    </row>
    <row r="22" spans="1:6" x14ac:dyDescent="0.2">
      <c r="A22" s="5" t="s">
        <v>36</v>
      </c>
      <c r="B22" s="5"/>
    </row>
    <row r="23" spans="1:6" ht="15.75" thickBot="1" x14ac:dyDescent="0.25">
      <c r="A23" s="167" t="s">
        <v>363</v>
      </c>
      <c r="B23" s="169" t="s">
        <v>295</v>
      </c>
    </row>
    <row r="24" spans="1:6" x14ac:dyDescent="0.2">
      <c r="A24" s="73" t="s">
        <v>331</v>
      </c>
      <c r="B24" s="62">
        <v>7.552427359480621</v>
      </c>
      <c r="E24" s="216"/>
      <c r="F24" s="62"/>
    </row>
    <row r="25" spans="1:6" x14ac:dyDescent="0.2">
      <c r="A25" s="125" t="s">
        <v>334</v>
      </c>
      <c r="B25" s="42">
        <v>8.2419925726350716</v>
      </c>
      <c r="E25" s="216"/>
    </row>
    <row r="26" spans="1:6" x14ac:dyDescent="0.2">
      <c r="A26" s="73" t="s">
        <v>329</v>
      </c>
      <c r="B26" s="62">
        <v>10.315336057209709</v>
      </c>
      <c r="E26" s="216"/>
    </row>
    <row r="27" spans="1:6" x14ac:dyDescent="0.2">
      <c r="A27" s="73" t="s">
        <v>332</v>
      </c>
      <c r="B27" s="62">
        <v>10.306976551295943</v>
      </c>
      <c r="E27" s="216"/>
    </row>
    <row r="28" spans="1:6" x14ac:dyDescent="0.2">
      <c r="A28" s="73" t="s">
        <v>333</v>
      </c>
      <c r="B28" s="62">
        <v>17.982787901432953</v>
      </c>
      <c r="E28" s="216"/>
    </row>
    <row r="29" spans="1:6" x14ac:dyDescent="0.2">
      <c r="A29" s="74" t="s">
        <v>330</v>
      </c>
      <c r="B29" s="72">
        <v>20.443063458727025</v>
      </c>
      <c r="E29" s="216"/>
    </row>
  </sheetData>
  <sortState ref="A24:B29">
    <sortCondition ref="B24:B29"/>
  </sortState>
  <hyperlinks>
    <hyperlink ref="D2" location="'Contents and Links'!A1" display="Contents and Links"/>
    <hyperlink ref="D1" location="'A Wales of Cohesive Communities'!A1" display="A Wales of Cohesive Communities"/>
    <hyperlink ref="A20" r:id="rId1" display="National Survey for Wales: Welsh Government"/>
  </hyperlinks>
  <pageMargins left="0.7" right="0.7" top="0.75" bottom="0.75" header="0.3" footer="0.3"/>
  <pageSetup paperSize="9" orientation="portrait" horizontalDpi="300" verticalDpi="300" r:id="rId2"/>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election activeCell="H17" sqref="H17"/>
    </sheetView>
  </sheetViews>
  <sheetFormatPr defaultRowHeight="15" x14ac:dyDescent="0.2"/>
  <cols>
    <col min="1" max="1" width="13.44140625" customWidth="1"/>
    <col min="2" max="2" width="9.6640625" customWidth="1"/>
    <col min="3" max="3" width="9" customWidth="1"/>
    <col min="7" max="7" width="11.88671875" customWidth="1"/>
    <col min="11" max="11" width="28" customWidth="1"/>
  </cols>
  <sheetData>
    <row r="1" spans="1:11" ht="15.75" x14ac:dyDescent="0.2">
      <c r="A1" s="65" t="s">
        <v>619</v>
      </c>
      <c r="B1" s="31"/>
      <c r="C1" s="31"/>
      <c r="D1" s="31"/>
      <c r="E1" s="31"/>
      <c r="F1" s="31"/>
      <c r="G1" s="31"/>
      <c r="H1" s="2"/>
      <c r="I1" s="2"/>
      <c r="K1" s="76" t="s">
        <v>361</v>
      </c>
    </row>
    <row r="2" spans="1:11" x14ac:dyDescent="0.2">
      <c r="A2" s="31"/>
      <c r="B2" s="31"/>
      <c r="C2" s="31"/>
      <c r="D2" s="31"/>
      <c r="E2" s="31"/>
      <c r="F2" s="31"/>
      <c r="G2" s="31"/>
      <c r="H2" s="31"/>
      <c r="I2" s="2"/>
      <c r="K2" s="76" t="s">
        <v>277</v>
      </c>
    </row>
    <row r="3" spans="1:11" x14ac:dyDescent="0.2">
      <c r="A3" s="2"/>
      <c r="B3" s="2"/>
      <c r="C3" s="2"/>
      <c r="D3" s="2"/>
      <c r="E3" s="2"/>
      <c r="F3" s="2"/>
      <c r="G3" s="2"/>
      <c r="H3" s="2"/>
      <c r="I3" s="2"/>
      <c r="K3" s="77"/>
    </row>
    <row r="4" spans="1:11" x14ac:dyDescent="0.2">
      <c r="A4" s="2"/>
      <c r="B4" s="2"/>
      <c r="C4" s="2"/>
      <c r="D4" s="2"/>
      <c r="E4" s="2"/>
      <c r="F4" s="2"/>
      <c r="G4" s="2"/>
      <c r="H4" s="2"/>
      <c r="I4" s="2"/>
    </row>
    <row r="5" spans="1:11" x14ac:dyDescent="0.2">
      <c r="A5" s="2"/>
      <c r="B5" s="2"/>
      <c r="C5" s="2"/>
      <c r="D5" s="2"/>
      <c r="E5" s="2"/>
      <c r="F5" s="2"/>
      <c r="G5" s="2"/>
      <c r="H5" s="2"/>
      <c r="I5" s="2"/>
    </row>
    <row r="6" spans="1:11" x14ac:dyDescent="0.2">
      <c r="A6" s="2"/>
      <c r="B6" s="2"/>
      <c r="C6" s="2"/>
      <c r="D6" s="2"/>
      <c r="E6" s="2"/>
      <c r="F6" s="2"/>
      <c r="G6" s="2"/>
      <c r="H6" s="2"/>
      <c r="I6" s="2"/>
    </row>
    <row r="7" spans="1:11" x14ac:dyDescent="0.2">
      <c r="A7" s="2"/>
      <c r="B7" s="2"/>
      <c r="C7" s="2"/>
      <c r="D7" s="2"/>
      <c r="E7" s="2"/>
      <c r="F7" s="2"/>
      <c r="G7" s="2"/>
      <c r="H7" s="2"/>
      <c r="I7" s="2"/>
    </row>
    <row r="8" spans="1:11" x14ac:dyDescent="0.2">
      <c r="A8" s="2"/>
      <c r="B8" s="2"/>
      <c r="C8" s="2"/>
      <c r="D8" s="2"/>
      <c r="E8" s="2"/>
      <c r="F8" s="2"/>
      <c r="G8" s="2"/>
      <c r="H8" s="2"/>
      <c r="I8" s="2"/>
    </row>
    <row r="9" spans="1:11" x14ac:dyDescent="0.2">
      <c r="A9" s="2"/>
      <c r="B9" s="2"/>
      <c r="C9" s="2"/>
      <c r="D9" s="2"/>
      <c r="E9" s="2"/>
      <c r="F9" s="2"/>
      <c r="G9" s="2"/>
      <c r="H9" s="2"/>
      <c r="I9" s="2"/>
    </row>
    <row r="10" spans="1:11" x14ac:dyDescent="0.2">
      <c r="A10" s="2"/>
      <c r="B10" s="2"/>
      <c r="C10" s="2"/>
      <c r="D10" s="2"/>
      <c r="E10" s="2"/>
      <c r="F10" s="2"/>
      <c r="G10" s="2"/>
      <c r="H10" s="2"/>
      <c r="I10" s="2"/>
    </row>
    <row r="11" spans="1:11" x14ac:dyDescent="0.2">
      <c r="A11" s="2"/>
      <c r="B11" s="2"/>
      <c r="C11" s="2"/>
      <c r="D11" s="2"/>
      <c r="E11" s="2"/>
      <c r="F11" s="2"/>
      <c r="G11" s="2"/>
      <c r="H11" s="2"/>
      <c r="I11" s="2"/>
    </row>
    <row r="12" spans="1:11" x14ac:dyDescent="0.2">
      <c r="A12" s="2"/>
      <c r="B12" s="2"/>
      <c r="C12" s="2"/>
      <c r="D12" s="2"/>
      <c r="E12" s="2"/>
      <c r="F12" s="2"/>
      <c r="G12" s="2"/>
      <c r="H12" s="2"/>
      <c r="I12" s="2"/>
    </row>
    <row r="13" spans="1:11" x14ac:dyDescent="0.2">
      <c r="A13" s="2"/>
      <c r="B13" s="2"/>
      <c r="C13" s="2"/>
      <c r="D13" s="2"/>
      <c r="E13" s="2"/>
      <c r="F13" s="2"/>
      <c r="G13" s="2"/>
      <c r="H13" s="2"/>
      <c r="I13" s="2"/>
    </row>
    <row r="14" spans="1:11" x14ac:dyDescent="0.2">
      <c r="A14" s="2"/>
      <c r="B14" s="2"/>
      <c r="C14" s="2"/>
      <c r="D14" s="2"/>
      <c r="E14" s="2"/>
      <c r="F14" s="2"/>
      <c r="G14" s="2"/>
      <c r="H14" s="2"/>
      <c r="I14" s="2"/>
    </row>
    <row r="15" spans="1:11" x14ac:dyDescent="0.2">
      <c r="A15" s="2"/>
      <c r="B15" s="2"/>
      <c r="C15" s="2"/>
      <c r="D15" s="2"/>
      <c r="E15" s="2"/>
      <c r="F15" s="2"/>
      <c r="G15" s="2"/>
      <c r="H15" s="2"/>
      <c r="I15" s="2"/>
    </row>
    <row r="16" spans="1:11" x14ac:dyDescent="0.2">
      <c r="A16" s="2"/>
      <c r="B16" s="2"/>
      <c r="C16" s="2"/>
      <c r="D16" s="2"/>
      <c r="E16" s="2"/>
      <c r="F16" s="2"/>
      <c r="G16" s="2"/>
      <c r="H16" s="2"/>
      <c r="I16" s="2"/>
    </row>
    <row r="17" spans="1:9" x14ac:dyDescent="0.2">
      <c r="A17" s="2"/>
      <c r="B17" s="2"/>
      <c r="C17" s="2"/>
      <c r="D17" s="2"/>
      <c r="E17" s="2"/>
      <c r="F17" s="2"/>
      <c r="G17" s="2"/>
      <c r="H17" s="2"/>
      <c r="I17" s="2"/>
    </row>
    <row r="18" spans="1:9" x14ac:dyDescent="0.2">
      <c r="A18" s="5" t="s">
        <v>644</v>
      </c>
      <c r="C18" s="2"/>
      <c r="D18" s="2"/>
      <c r="F18" s="2"/>
      <c r="G18" s="2"/>
      <c r="H18" s="2"/>
      <c r="I18" s="2"/>
    </row>
    <row r="19" spans="1:9" x14ac:dyDescent="0.2">
      <c r="A19" s="2"/>
      <c r="B19" s="2"/>
      <c r="C19" s="2"/>
      <c r="D19" s="2"/>
      <c r="E19" s="2"/>
      <c r="F19" s="2"/>
      <c r="G19" s="2"/>
      <c r="H19" s="2"/>
      <c r="I19" s="2"/>
    </row>
    <row r="20" spans="1:9" ht="26.25" thickBot="1" x14ac:dyDescent="0.25">
      <c r="A20" s="301" t="s">
        <v>557</v>
      </c>
      <c r="B20" s="169" t="s">
        <v>295</v>
      </c>
      <c r="D20" s="2"/>
      <c r="E20" s="2"/>
      <c r="F20" s="2"/>
      <c r="G20" s="2"/>
      <c r="H20" s="2"/>
      <c r="I20" s="2"/>
    </row>
    <row r="21" spans="1:9" x14ac:dyDescent="0.2">
      <c r="A21" s="73" t="s">
        <v>556</v>
      </c>
      <c r="B21" s="62">
        <v>41</v>
      </c>
      <c r="D21" s="2"/>
      <c r="E21" s="2"/>
      <c r="F21" s="2"/>
      <c r="G21" s="2"/>
      <c r="H21" s="2"/>
      <c r="I21" s="2"/>
    </row>
    <row r="22" spans="1:9" x14ac:dyDescent="0.2">
      <c r="A22" s="125" t="s">
        <v>555</v>
      </c>
      <c r="B22" s="62">
        <v>27</v>
      </c>
      <c r="D22" s="2"/>
      <c r="E22" s="2"/>
      <c r="F22" s="2"/>
      <c r="G22" s="2"/>
      <c r="H22" s="2"/>
      <c r="I22" s="2"/>
    </row>
    <row r="23" spans="1:9" x14ac:dyDescent="0.2">
      <c r="A23" s="73" t="s">
        <v>554</v>
      </c>
      <c r="B23" s="62">
        <v>15</v>
      </c>
      <c r="D23" s="2"/>
      <c r="E23" s="2"/>
      <c r="F23" s="2"/>
      <c r="G23" s="2"/>
      <c r="H23" s="2"/>
      <c r="I23" s="2"/>
    </row>
    <row r="24" spans="1:9" x14ac:dyDescent="0.2">
      <c r="A24" s="73" t="s">
        <v>553</v>
      </c>
      <c r="B24" s="62">
        <v>10</v>
      </c>
      <c r="D24" s="2"/>
      <c r="E24" s="2"/>
      <c r="F24" s="2"/>
      <c r="G24" s="2"/>
      <c r="H24" s="2"/>
      <c r="I24" s="2"/>
    </row>
    <row r="25" spans="1:9" x14ac:dyDescent="0.2">
      <c r="A25" s="73" t="s">
        <v>552</v>
      </c>
      <c r="B25" s="62">
        <v>7.0000000000000009</v>
      </c>
      <c r="D25" s="2"/>
      <c r="E25" s="2"/>
      <c r="F25" s="2"/>
      <c r="G25" s="2"/>
      <c r="H25" s="2"/>
      <c r="I25" s="2"/>
    </row>
    <row r="26" spans="1:9" x14ac:dyDescent="0.2">
      <c r="A26" s="300"/>
      <c r="B26" s="299"/>
    </row>
    <row r="27" spans="1:9" x14ac:dyDescent="0.2">
      <c r="B27" s="11"/>
      <c r="C27" s="11"/>
    </row>
  </sheetData>
  <hyperlinks>
    <hyperlink ref="K2" location="'Contents and Links'!A1" display="Contents and Links"/>
    <hyperlink ref="K1" location="'A Wales of Cohesive Communities'!A1" display="A Wales of Cohesive Communities"/>
  </hyperlinks>
  <pageMargins left="0.7" right="0.7" top="0.75" bottom="0.75" header="0.3" footer="0.3"/>
  <pageSetup paperSize="9"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election activeCell="N19" sqref="N19:N21"/>
    </sheetView>
  </sheetViews>
  <sheetFormatPr defaultRowHeight="15" x14ac:dyDescent="0.2"/>
  <cols>
    <col min="1" max="1" width="13.44140625" customWidth="1"/>
    <col min="2" max="3" width="9" customWidth="1"/>
    <col min="7" max="7" width="11.88671875" customWidth="1"/>
    <col min="11" max="11" width="28" customWidth="1"/>
  </cols>
  <sheetData>
    <row r="1" spans="1:11" ht="15.75" x14ac:dyDescent="0.2">
      <c r="A1" s="65" t="s">
        <v>620</v>
      </c>
      <c r="B1" s="31"/>
      <c r="C1" s="31"/>
      <c r="D1" s="31"/>
      <c r="E1" s="31"/>
      <c r="F1" s="31"/>
      <c r="G1" s="31"/>
      <c r="H1" s="2"/>
      <c r="I1" s="2"/>
      <c r="K1" s="76" t="s">
        <v>361</v>
      </c>
    </row>
    <row r="2" spans="1:11" x14ac:dyDescent="0.2">
      <c r="A2" s="31"/>
      <c r="B2" s="31"/>
      <c r="C2" s="31"/>
      <c r="D2" s="31"/>
      <c r="E2" s="31"/>
      <c r="F2" s="31"/>
      <c r="G2" s="31"/>
      <c r="H2" s="31"/>
      <c r="I2" s="2"/>
      <c r="K2" s="76" t="s">
        <v>277</v>
      </c>
    </row>
    <row r="3" spans="1:11" x14ac:dyDescent="0.2">
      <c r="A3" s="2"/>
      <c r="B3" s="2"/>
      <c r="C3" s="2"/>
      <c r="D3" s="2"/>
      <c r="E3" s="2"/>
      <c r="F3" s="2"/>
      <c r="G3" s="2"/>
      <c r="H3" s="2"/>
      <c r="I3" s="2"/>
      <c r="K3" s="77"/>
    </row>
    <row r="4" spans="1:11" x14ac:dyDescent="0.2">
      <c r="A4" s="2"/>
      <c r="B4" s="2"/>
      <c r="C4" s="2"/>
      <c r="D4" s="2"/>
      <c r="E4" s="2"/>
      <c r="F4" s="2"/>
      <c r="G4" s="2"/>
      <c r="H4" s="2"/>
      <c r="I4" s="2"/>
    </row>
    <row r="5" spans="1:11" x14ac:dyDescent="0.2">
      <c r="A5" s="2"/>
      <c r="B5" s="2"/>
      <c r="C5" s="2"/>
      <c r="D5" s="2"/>
      <c r="E5" s="2"/>
      <c r="F5" s="2"/>
      <c r="G5" s="2"/>
      <c r="H5" s="2"/>
      <c r="I5" s="2"/>
    </row>
    <row r="6" spans="1:11" x14ac:dyDescent="0.2">
      <c r="A6" s="2"/>
      <c r="B6" s="2"/>
      <c r="C6" s="2"/>
      <c r="D6" s="2"/>
      <c r="E6" s="2"/>
      <c r="F6" s="2"/>
      <c r="G6" s="2"/>
      <c r="H6" s="2"/>
      <c r="I6" s="2"/>
    </row>
    <row r="7" spans="1:11" x14ac:dyDescent="0.2">
      <c r="A7" s="2"/>
      <c r="B7" s="2"/>
      <c r="C7" s="2"/>
      <c r="D7" s="2"/>
      <c r="E7" s="2"/>
      <c r="F7" s="2"/>
      <c r="G7" s="2"/>
      <c r="H7" s="2"/>
      <c r="I7" s="2"/>
    </row>
    <row r="8" spans="1:11" x14ac:dyDescent="0.2">
      <c r="A8" s="2"/>
      <c r="B8" s="2"/>
      <c r="C8" s="2"/>
      <c r="D8" s="2"/>
      <c r="E8" s="2"/>
      <c r="F8" s="2"/>
      <c r="G8" s="2"/>
      <c r="H8" s="2"/>
      <c r="I8" s="2"/>
    </row>
    <row r="9" spans="1:11" x14ac:dyDescent="0.2">
      <c r="A9" s="2"/>
      <c r="B9" s="2"/>
      <c r="C9" s="2"/>
      <c r="D9" s="2"/>
      <c r="E9" s="2"/>
      <c r="F9" s="2"/>
      <c r="G9" s="2"/>
      <c r="H9" s="2"/>
      <c r="I9" s="2"/>
    </row>
    <row r="10" spans="1:11" x14ac:dyDescent="0.2">
      <c r="A10" s="2"/>
      <c r="B10" s="2"/>
      <c r="C10" s="2"/>
      <c r="D10" s="2"/>
      <c r="E10" s="2"/>
      <c r="F10" s="2"/>
      <c r="G10" s="2"/>
      <c r="H10" s="2"/>
      <c r="I10" s="2"/>
    </row>
    <row r="11" spans="1:11" x14ac:dyDescent="0.2">
      <c r="A11" s="2"/>
      <c r="B11" s="2"/>
      <c r="C11" s="2"/>
      <c r="D11" s="2"/>
      <c r="E11" s="2"/>
      <c r="F11" s="2"/>
      <c r="G11" s="2"/>
      <c r="H11" s="2"/>
      <c r="I11" s="2"/>
    </row>
    <row r="12" spans="1:11" x14ac:dyDescent="0.2">
      <c r="A12" s="2"/>
      <c r="B12" s="2"/>
      <c r="C12" s="2"/>
      <c r="D12" s="2"/>
      <c r="E12" s="2"/>
      <c r="F12" s="2"/>
      <c r="G12" s="2"/>
      <c r="H12" s="2"/>
      <c r="I12" s="2"/>
    </row>
    <row r="13" spans="1:11" x14ac:dyDescent="0.2">
      <c r="A13" s="2"/>
      <c r="B13" s="2"/>
      <c r="C13" s="2"/>
      <c r="D13" s="2"/>
      <c r="E13" s="2"/>
      <c r="F13" s="2"/>
      <c r="G13" s="2"/>
      <c r="H13" s="2"/>
      <c r="I13" s="2"/>
    </row>
    <row r="14" spans="1:11" x14ac:dyDescent="0.2">
      <c r="A14" s="2"/>
      <c r="B14" s="2"/>
      <c r="C14" s="2"/>
      <c r="D14" s="2"/>
      <c r="E14" s="2"/>
      <c r="F14" s="2"/>
      <c r="G14" s="2"/>
      <c r="H14" s="2"/>
      <c r="I14" s="2"/>
    </row>
    <row r="15" spans="1:11" x14ac:dyDescent="0.2">
      <c r="A15" s="2"/>
      <c r="B15" s="2"/>
      <c r="C15" s="2"/>
      <c r="D15" s="2"/>
      <c r="E15" s="2"/>
      <c r="F15" s="2"/>
      <c r="G15" s="2"/>
      <c r="H15" s="2"/>
      <c r="I15" s="2"/>
    </row>
    <row r="16" spans="1:11" x14ac:dyDescent="0.2">
      <c r="A16" s="2"/>
      <c r="B16" s="2"/>
      <c r="C16" s="2"/>
      <c r="D16" s="2"/>
      <c r="E16" s="2"/>
      <c r="F16" s="2"/>
      <c r="G16" s="2"/>
      <c r="H16" s="2"/>
      <c r="I16" s="2"/>
    </row>
    <row r="17" spans="1:9" x14ac:dyDescent="0.2">
      <c r="A17" s="2"/>
      <c r="B17" s="2"/>
      <c r="C17" s="2"/>
      <c r="D17" s="2"/>
      <c r="E17" s="2"/>
      <c r="F17" s="2"/>
      <c r="G17" s="2"/>
      <c r="H17" s="2"/>
      <c r="I17" s="2"/>
    </row>
    <row r="18" spans="1:9" x14ac:dyDescent="0.2">
      <c r="A18" s="54" t="s">
        <v>452</v>
      </c>
      <c r="C18" s="2"/>
      <c r="D18" s="2"/>
      <c r="F18" s="2"/>
      <c r="G18" s="2"/>
      <c r="H18" s="2"/>
      <c r="I18" s="2"/>
    </row>
    <row r="19" spans="1:9" x14ac:dyDescent="0.2">
      <c r="A19" s="5" t="s">
        <v>45</v>
      </c>
      <c r="B19" s="5"/>
      <c r="C19" s="2"/>
      <c r="D19" s="2"/>
      <c r="E19" s="2"/>
      <c r="F19" s="2"/>
      <c r="G19" s="2"/>
      <c r="H19" s="2"/>
      <c r="I19" s="2"/>
    </row>
    <row r="20" spans="1:9" x14ac:dyDescent="0.2">
      <c r="A20" s="5" t="s">
        <v>36</v>
      </c>
      <c r="B20" s="5"/>
      <c r="C20" s="2"/>
      <c r="D20" s="2"/>
      <c r="E20" s="2"/>
      <c r="F20" s="2"/>
      <c r="G20" s="2"/>
      <c r="H20" s="2"/>
      <c r="I20" s="2"/>
    </row>
    <row r="21" spans="1:9" ht="15.75" thickBot="1" x14ac:dyDescent="0.25">
      <c r="A21" s="167" t="s">
        <v>522</v>
      </c>
      <c r="B21" s="169" t="s">
        <v>521</v>
      </c>
      <c r="C21" s="169" t="s">
        <v>517</v>
      </c>
      <c r="D21" s="169" t="s">
        <v>518</v>
      </c>
      <c r="E21" s="169" t="s">
        <v>519</v>
      </c>
      <c r="F21" s="169" t="s">
        <v>520</v>
      </c>
      <c r="G21" s="2"/>
      <c r="H21" s="2"/>
      <c r="I21" s="2"/>
    </row>
    <row r="22" spans="1:9" x14ac:dyDescent="0.2">
      <c r="A22" s="22" t="s">
        <v>596</v>
      </c>
      <c r="B22" s="72">
        <v>81.251999999999995</v>
      </c>
      <c r="C22" s="72">
        <v>79.612000000000009</v>
      </c>
      <c r="D22" s="72">
        <v>73.512000000000015</v>
      </c>
      <c r="E22" s="72">
        <v>63.579000000000008</v>
      </c>
      <c r="F22" s="72">
        <v>57.378000000000007</v>
      </c>
      <c r="G22" s="2"/>
      <c r="H22" s="2"/>
      <c r="I22" s="2"/>
    </row>
    <row r="23" spans="1:9" x14ac:dyDescent="0.2">
      <c r="A23" s="22" t="s">
        <v>597</v>
      </c>
      <c r="B23" s="72">
        <v>18.748000000000001</v>
      </c>
      <c r="C23" s="72">
        <v>20.388000000000002</v>
      </c>
      <c r="D23" s="72">
        <v>26.488</v>
      </c>
      <c r="E23" s="72">
        <v>36.420999999999999</v>
      </c>
      <c r="F23" s="72">
        <v>42.622</v>
      </c>
      <c r="G23" s="2"/>
      <c r="H23" s="2"/>
      <c r="I23" s="2"/>
    </row>
    <row r="24" spans="1:9" x14ac:dyDescent="0.2">
      <c r="A24" s="2"/>
      <c r="B24" s="2"/>
      <c r="C24" s="2"/>
      <c r="D24" s="2"/>
      <c r="E24" s="2"/>
      <c r="F24" s="2"/>
      <c r="G24" s="2"/>
      <c r="H24" s="2"/>
      <c r="I24" s="2"/>
    </row>
    <row r="25" spans="1:9" x14ac:dyDescent="0.2">
      <c r="A25" s="2"/>
      <c r="B25" s="2"/>
      <c r="C25" s="2"/>
      <c r="D25" s="2"/>
      <c r="E25" s="2"/>
      <c r="F25" s="2"/>
      <c r="G25" s="2"/>
      <c r="H25" s="2"/>
      <c r="I25" s="2"/>
    </row>
    <row r="26" spans="1:9" x14ac:dyDescent="0.2">
      <c r="A26" s="2"/>
      <c r="B26" s="2"/>
      <c r="C26" s="2"/>
      <c r="D26" s="2"/>
      <c r="E26" s="2"/>
      <c r="F26" s="2"/>
      <c r="G26" s="2"/>
      <c r="H26" s="2"/>
      <c r="I26" s="2"/>
    </row>
    <row r="27" spans="1:9" x14ac:dyDescent="0.2">
      <c r="A27" s="2"/>
      <c r="B27" s="2"/>
      <c r="C27" s="2"/>
      <c r="D27" s="2"/>
      <c r="E27" s="2"/>
      <c r="F27" s="2"/>
      <c r="G27" s="2"/>
      <c r="H27" s="2"/>
      <c r="I27" s="2"/>
    </row>
    <row r="28" spans="1:9" x14ac:dyDescent="0.2">
      <c r="A28" s="2"/>
      <c r="B28" s="2"/>
      <c r="C28" s="2"/>
      <c r="D28" s="2"/>
      <c r="E28" s="2"/>
      <c r="F28" s="2"/>
      <c r="G28" s="2"/>
      <c r="H28" s="2"/>
      <c r="I28" s="2"/>
    </row>
    <row r="29" spans="1:9" x14ac:dyDescent="0.2">
      <c r="A29" s="2"/>
      <c r="B29" s="2"/>
      <c r="C29" s="2"/>
      <c r="D29" s="2"/>
      <c r="E29" s="2"/>
      <c r="F29" s="2"/>
      <c r="G29" s="2"/>
      <c r="H29" s="2"/>
      <c r="I29" s="2"/>
    </row>
    <row r="30" spans="1:9" x14ac:dyDescent="0.2">
      <c r="A30" s="2"/>
      <c r="B30" s="2"/>
      <c r="C30" s="2"/>
      <c r="D30" s="2"/>
      <c r="E30" s="2"/>
      <c r="F30" s="2"/>
      <c r="G30" s="2"/>
      <c r="H30" s="2"/>
      <c r="I30" s="2"/>
    </row>
    <row r="31" spans="1:9" x14ac:dyDescent="0.2">
      <c r="A31" s="2"/>
      <c r="B31" s="2"/>
      <c r="C31" s="2"/>
      <c r="D31" s="2"/>
      <c r="E31" s="2"/>
      <c r="F31" s="2"/>
      <c r="G31" s="2"/>
      <c r="H31" s="2"/>
      <c r="I31" s="2"/>
    </row>
  </sheetData>
  <hyperlinks>
    <hyperlink ref="K2" location="'Contents and Links'!A1" display="Contents and Links"/>
    <hyperlink ref="K1" location="'A Wales of Cohesive Communities'!A1" display="A Wales of Cohesive Communities"/>
    <hyperlink ref="A18" r:id="rId1" display="National Survey for Wales: Welsh Government"/>
  </hyperlinks>
  <pageMargins left="0.7" right="0.7" top="0.75" bottom="0.75" header="0.3" footer="0.3"/>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activeCell="K32" sqref="K32"/>
    </sheetView>
  </sheetViews>
  <sheetFormatPr defaultRowHeight="15" x14ac:dyDescent="0.2"/>
  <cols>
    <col min="1" max="1" width="13.44140625" customWidth="1"/>
    <col min="2" max="3" width="9" customWidth="1"/>
    <col min="7" max="7" width="11.88671875" customWidth="1"/>
    <col min="11" max="11" width="28" customWidth="1"/>
  </cols>
  <sheetData>
    <row r="1" spans="1:11" ht="15.75" x14ac:dyDescent="0.2">
      <c r="A1" s="65" t="s">
        <v>439</v>
      </c>
      <c r="B1" s="31"/>
      <c r="C1" s="31"/>
      <c r="D1" s="31"/>
      <c r="E1" s="31"/>
      <c r="F1" s="31"/>
      <c r="G1" s="31"/>
      <c r="H1" s="2"/>
      <c r="I1" s="2"/>
      <c r="K1" s="76" t="s">
        <v>361</v>
      </c>
    </row>
    <row r="2" spans="1:11" x14ac:dyDescent="0.2">
      <c r="A2" s="31"/>
      <c r="B2" s="31"/>
      <c r="C2" s="31"/>
      <c r="D2" s="31"/>
      <c r="E2" s="31"/>
      <c r="F2" s="31"/>
      <c r="G2" s="31"/>
      <c r="H2" s="31"/>
      <c r="I2" s="2"/>
      <c r="K2" s="76" t="s">
        <v>277</v>
      </c>
    </row>
    <row r="3" spans="1:11" x14ac:dyDescent="0.2">
      <c r="A3" s="2"/>
      <c r="B3" s="2"/>
      <c r="C3" s="2"/>
      <c r="D3" s="2"/>
      <c r="E3" s="2"/>
      <c r="F3" s="2"/>
      <c r="G3" s="2"/>
      <c r="H3" s="2"/>
      <c r="I3" s="2"/>
      <c r="K3" s="77"/>
    </row>
    <row r="4" spans="1:11" x14ac:dyDescent="0.2">
      <c r="A4" s="2"/>
      <c r="B4" s="2"/>
      <c r="C4" s="2"/>
      <c r="D4" s="2"/>
      <c r="E4" s="2"/>
      <c r="F4" s="2"/>
      <c r="G4" s="2"/>
      <c r="H4" s="2"/>
      <c r="I4" s="2"/>
    </row>
    <row r="5" spans="1:11" x14ac:dyDescent="0.2">
      <c r="A5" s="2"/>
      <c r="B5" s="2"/>
      <c r="C5" s="2"/>
      <c r="D5" s="2"/>
      <c r="E5" s="2"/>
      <c r="F5" s="2"/>
      <c r="G5" s="2"/>
      <c r="H5" s="2"/>
      <c r="I5" s="2"/>
    </row>
    <row r="6" spans="1:11" x14ac:dyDescent="0.2">
      <c r="A6" s="2"/>
      <c r="B6" s="2"/>
      <c r="C6" s="2"/>
      <c r="D6" s="2"/>
      <c r="E6" s="2"/>
      <c r="F6" s="2"/>
      <c r="G6" s="2"/>
      <c r="H6" s="2"/>
      <c r="I6" s="2"/>
    </row>
    <row r="7" spans="1:11" x14ac:dyDescent="0.2">
      <c r="A7" s="2"/>
      <c r="B7" s="2"/>
      <c r="C7" s="2"/>
      <c r="D7" s="2"/>
      <c r="E7" s="2"/>
      <c r="F7" s="2"/>
      <c r="G7" s="2"/>
      <c r="H7" s="2"/>
      <c r="I7" s="2"/>
    </row>
    <row r="8" spans="1:11" x14ac:dyDescent="0.2">
      <c r="A8" s="2"/>
      <c r="B8" s="2"/>
      <c r="C8" s="2"/>
      <c r="D8" s="2"/>
      <c r="E8" s="2"/>
      <c r="F8" s="2"/>
      <c r="G8" s="2"/>
      <c r="H8" s="2"/>
      <c r="I8" s="2"/>
    </row>
    <row r="9" spans="1:11" x14ac:dyDescent="0.2">
      <c r="A9" s="2"/>
      <c r="B9" s="2"/>
      <c r="C9" s="2"/>
      <c r="D9" s="2"/>
      <c r="E9" s="2"/>
      <c r="F9" s="2"/>
      <c r="G9" s="2"/>
      <c r="H9" s="2"/>
      <c r="I9" s="2"/>
    </row>
    <row r="10" spans="1:11" x14ac:dyDescent="0.2">
      <c r="A10" s="2"/>
      <c r="B10" s="2"/>
      <c r="C10" s="2"/>
      <c r="D10" s="2"/>
      <c r="E10" s="2"/>
      <c r="F10" s="2"/>
      <c r="G10" s="2"/>
      <c r="H10" s="2"/>
      <c r="I10" s="2"/>
    </row>
    <row r="11" spans="1:11" x14ac:dyDescent="0.2">
      <c r="A11" s="2"/>
      <c r="B11" s="2"/>
      <c r="C11" s="2"/>
      <c r="D11" s="2"/>
      <c r="E11" s="2"/>
      <c r="F11" s="2"/>
      <c r="G11" s="2"/>
      <c r="H11" s="2"/>
      <c r="I11" s="2"/>
    </row>
    <row r="12" spans="1:11" x14ac:dyDescent="0.2">
      <c r="A12" s="2"/>
      <c r="B12" s="2"/>
      <c r="C12" s="2"/>
      <c r="D12" s="2"/>
      <c r="E12" s="2"/>
      <c r="F12" s="2"/>
      <c r="G12" s="2"/>
      <c r="H12" s="2"/>
      <c r="I12" s="2"/>
    </row>
    <row r="13" spans="1:11" x14ac:dyDescent="0.2">
      <c r="A13" s="2"/>
      <c r="B13" s="2"/>
      <c r="C13" s="2"/>
      <c r="D13" s="2"/>
      <c r="E13" s="2"/>
      <c r="F13" s="2"/>
      <c r="G13" s="2"/>
      <c r="H13" s="2"/>
      <c r="I13" s="2"/>
    </row>
    <row r="14" spans="1:11" x14ac:dyDescent="0.2">
      <c r="A14" s="2"/>
      <c r="B14" s="2"/>
      <c r="C14" s="2"/>
      <c r="D14" s="2"/>
      <c r="E14" s="2"/>
      <c r="F14" s="2"/>
      <c r="G14" s="2"/>
      <c r="H14" s="2"/>
      <c r="I14" s="2"/>
    </row>
    <row r="15" spans="1:11" x14ac:dyDescent="0.2">
      <c r="A15" s="2"/>
      <c r="B15" s="2"/>
      <c r="C15" s="2"/>
      <c r="D15" s="2"/>
      <c r="E15" s="2"/>
      <c r="F15" s="2"/>
      <c r="G15" s="2"/>
      <c r="H15" s="2"/>
      <c r="I15" s="2"/>
    </row>
    <row r="16" spans="1:11" x14ac:dyDescent="0.2">
      <c r="A16" s="2"/>
      <c r="B16" s="2"/>
      <c r="C16" s="2"/>
      <c r="D16" s="2"/>
      <c r="E16" s="2"/>
      <c r="F16" s="2"/>
      <c r="G16" s="2"/>
      <c r="H16" s="2"/>
      <c r="I16" s="2"/>
    </row>
    <row r="17" spans="1:9" x14ac:dyDescent="0.2">
      <c r="A17" s="2"/>
      <c r="B17" s="2"/>
      <c r="C17" s="2"/>
      <c r="D17" s="2"/>
      <c r="E17" s="2"/>
      <c r="F17" s="2"/>
      <c r="G17" s="2"/>
      <c r="H17" s="2"/>
      <c r="I17" s="2"/>
    </row>
    <row r="18" spans="1:9" x14ac:dyDescent="0.2">
      <c r="A18" s="54" t="s">
        <v>452</v>
      </c>
      <c r="C18" s="2"/>
      <c r="D18" s="2"/>
      <c r="F18" s="2"/>
      <c r="G18" s="2"/>
      <c r="H18" s="2"/>
      <c r="I18" s="2"/>
    </row>
    <row r="19" spans="1:9" x14ac:dyDescent="0.2">
      <c r="A19" s="5" t="s">
        <v>45</v>
      </c>
      <c r="B19" s="5"/>
      <c r="C19" s="2"/>
      <c r="D19" s="2"/>
      <c r="E19" s="2"/>
      <c r="F19" s="2"/>
      <c r="G19" s="2"/>
      <c r="H19" s="2"/>
      <c r="I19" s="2"/>
    </row>
    <row r="20" spans="1:9" x14ac:dyDescent="0.2">
      <c r="A20" s="5" t="s">
        <v>36</v>
      </c>
      <c r="B20" s="5"/>
      <c r="C20" s="2"/>
      <c r="D20" s="2"/>
      <c r="E20" s="2"/>
      <c r="F20" s="2"/>
      <c r="G20" s="2"/>
      <c r="H20" s="2"/>
      <c r="I20" s="2"/>
    </row>
    <row r="21" spans="1:9" ht="15.75" thickBot="1" x14ac:dyDescent="0.25">
      <c r="A21" s="167" t="s">
        <v>35</v>
      </c>
      <c r="B21" s="169" t="s">
        <v>344</v>
      </c>
      <c r="C21" s="169" t="s">
        <v>345</v>
      </c>
      <c r="D21" s="169" t="s">
        <v>346</v>
      </c>
      <c r="E21" s="169" t="s">
        <v>347</v>
      </c>
      <c r="F21" s="2"/>
      <c r="G21" s="2"/>
      <c r="H21" s="2"/>
      <c r="I21" s="2"/>
    </row>
    <row r="22" spans="1:9" x14ac:dyDescent="0.2">
      <c r="A22" s="22" t="s">
        <v>20</v>
      </c>
      <c r="B22" s="72">
        <v>23.919073999999998</v>
      </c>
      <c r="C22" s="72">
        <v>24.675053999999999</v>
      </c>
      <c r="D22" s="72">
        <v>20.958991000000001</v>
      </c>
      <c r="E22" s="72">
        <v>20.32</v>
      </c>
      <c r="F22" s="2"/>
      <c r="G22" s="2"/>
      <c r="H22" s="2"/>
      <c r="I22" s="2"/>
    </row>
    <row r="23" spans="1:9" x14ac:dyDescent="0.2">
      <c r="A23" s="2"/>
      <c r="B23" s="2"/>
      <c r="C23" s="2"/>
      <c r="D23" s="2"/>
      <c r="E23" s="2"/>
      <c r="F23" s="2"/>
      <c r="G23" s="2"/>
      <c r="H23" s="2"/>
      <c r="I23" s="2"/>
    </row>
    <row r="24" spans="1:9" x14ac:dyDescent="0.2">
      <c r="A24" s="2"/>
      <c r="B24" s="2"/>
      <c r="C24" s="2"/>
      <c r="D24" s="2"/>
      <c r="E24" s="2"/>
      <c r="F24" s="2"/>
      <c r="G24" s="2"/>
      <c r="H24" s="2"/>
      <c r="I24" s="2"/>
    </row>
    <row r="25" spans="1:9" x14ac:dyDescent="0.2">
      <c r="A25" s="2"/>
      <c r="B25" s="2"/>
      <c r="C25" s="2"/>
      <c r="D25" s="2"/>
      <c r="E25" s="2"/>
      <c r="F25" s="2"/>
      <c r="G25" s="2"/>
      <c r="H25" s="2"/>
      <c r="I25" s="2"/>
    </row>
    <row r="26" spans="1:9" x14ac:dyDescent="0.2">
      <c r="A26" s="2"/>
      <c r="B26" s="2"/>
      <c r="C26" s="2"/>
      <c r="D26" s="2"/>
      <c r="E26" s="2"/>
      <c r="F26" s="2"/>
      <c r="G26" s="2"/>
      <c r="H26" s="2"/>
      <c r="I26" s="2"/>
    </row>
    <row r="27" spans="1:9" x14ac:dyDescent="0.2">
      <c r="A27" s="2"/>
      <c r="B27" s="2"/>
      <c r="C27" s="2"/>
      <c r="D27" s="2"/>
      <c r="E27" s="2"/>
      <c r="F27" s="2"/>
      <c r="G27" s="2"/>
      <c r="H27" s="2"/>
      <c r="I27" s="2"/>
    </row>
    <row r="28" spans="1:9" x14ac:dyDescent="0.2">
      <c r="A28" s="2"/>
      <c r="B28" s="2"/>
      <c r="C28" s="2"/>
      <c r="D28" s="2"/>
      <c r="E28" s="2"/>
      <c r="F28" s="2"/>
      <c r="G28" s="2"/>
      <c r="H28" s="2"/>
      <c r="I28" s="2"/>
    </row>
    <row r="29" spans="1:9" x14ac:dyDescent="0.2">
      <c r="A29" s="2"/>
      <c r="B29" s="2"/>
      <c r="C29" s="2"/>
      <c r="D29" s="2"/>
      <c r="E29" s="2"/>
      <c r="F29" s="2"/>
      <c r="G29" s="2"/>
      <c r="H29" s="2"/>
      <c r="I29" s="2"/>
    </row>
    <row r="30" spans="1:9" x14ac:dyDescent="0.2">
      <c r="A30" s="2"/>
      <c r="B30" s="2"/>
      <c r="C30" s="2"/>
      <c r="D30" s="2"/>
      <c r="E30" s="2"/>
      <c r="F30" s="2"/>
      <c r="G30" s="2"/>
      <c r="H30" s="2"/>
      <c r="I30" s="2"/>
    </row>
    <row r="31" spans="1:9" x14ac:dyDescent="0.2">
      <c r="A31" s="2"/>
      <c r="B31" s="2"/>
      <c r="C31" s="2"/>
      <c r="D31" s="2"/>
      <c r="E31" s="2"/>
      <c r="F31" s="2"/>
      <c r="G31" s="2"/>
      <c r="H31" s="2"/>
      <c r="I31" s="2"/>
    </row>
    <row r="32" spans="1:9" x14ac:dyDescent="0.2">
      <c r="A32" s="2"/>
      <c r="B32" s="2"/>
      <c r="C32" s="2"/>
      <c r="D32" s="2"/>
      <c r="E32" s="2"/>
      <c r="F32" s="2"/>
      <c r="G32" s="2"/>
      <c r="H32" s="2"/>
      <c r="I32" s="2"/>
    </row>
    <row r="33" spans="1:9" x14ac:dyDescent="0.2">
      <c r="A33" s="2"/>
      <c r="B33" s="2"/>
      <c r="C33" s="2"/>
      <c r="D33" s="2"/>
      <c r="E33" s="2"/>
      <c r="F33" s="2"/>
      <c r="G33" s="2"/>
      <c r="H33" s="2"/>
      <c r="I33" s="2"/>
    </row>
    <row r="34" spans="1:9" x14ac:dyDescent="0.2">
      <c r="A34" s="2"/>
      <c r="B34" s="2"/>
      <c r="C34" s="2"/>
      <c r="D34" s="2"/>
      <c r="E34" s="2"/>
      <c r="F34" s="2"/>
      <c r="G34" s="2"/>
      <c r="H34" s="2"/>
      <c r="I34" s="2"/>
    </row>
    <row r="35" spans="1:9" x14ac:dyDescent="0.2">
      <c r="A35" s="2"/>
      <c r="B35" s="2"/>
      <c r="C35" s="2"/>
      <c r="D35" s="2"/>
      <c r="E35" s="2"/>
      <c r="F35" s="2"/>
      <c r="G35" s="2"/>
      <c r="H35" s="2"/>
      <c r="I35" s="2"/>
    </row>
    <row r="36" spans="1:9" x14ac:dyDescent="0.2">
      <c r="A36" s="2"/>
      <c r="B36" s="2"/>
      <c r="C36" s="2"/>
      <c r="D36" s="2"/>
      <c r="E36" s="2"/>
      <c r="F36" s="2"/>
      <c r="G36" s="2"/>
      <c r="H36" s="2"/>
      <c r="I36" s="2"/>
    </row>
    <row r="37" spans="1:9" x14ac:dyDescent="0.2">
      <c r="A37" s="2"/>
      <c r="B37" s="2"/>
      <c r="C37" s="2"/>
      <c r="D37" s="2"/>
      <c r="E37" s="2"/>
      <c r="F37" s="2"/>
      <c r="G37" s="2"/>
      <c r="H37" s="2"/>
      <c r="I37" s="2"/>
    </row>
  </sheetData>
  <hyperlinks>
    <hyperlink ref="K2" location="'Contents and Links'!A1" display="Contents and Links"/>
    <hyperlink ref="K1" location="'A Wales of Cohesive Communities'!A1" display="A Wales of Cohesive Communities"/>
    <hyperlink ref="A18" r:id="rId1" display="National Survey for Wales: Welsh Government"/>
  </hyperlinks>
  <pageMargins left="0.7" right="0.7" top="0.75" bottom="0.75" header="0.3" footer="0.3"/>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1"/>
  <sheetViews>
    <sheetView showGridLines="0" workbookViewId="0">
      <selection activeCell="A11" sqref="A11"/>
    </sheetView>
  </sheetViews>
  <sheetFormatPr defaultRowHeight="15" x14ac:dyDescent="0.2"/>
  <cols>
    <col min="1" max="1" width="76.6640625" bestFit="1" customWidth="1"/>
  </cols>
  <sheetData>
    <row r="1" spans="1:1" ht="15.75" x14ac:dyDescent="0.25">
      <c r="A1" s="3" t="s">
        <v>307</v>
      </c>
    </row>
    <row r="2" spans="1:1" x14ac:dyDescent="0.2">
      <c r="A2" s="1" t="s">
        <v>636</v>
      </c>
    </row>
    <row r="3" spans="1:1" x14ac:dyDescent="0.2">
      <c r="A3" s="1" t="s">
        <v>637</v>
      </c>
    </row>
    <row r="4" spans="1:1" x14ac:dyDescent="0.2">
      <c r="A4" s="1" t="s">
        <v>638</v>
      </c>
    </row>
    <row r="5" spans="1:1" x14ac:dyDescent="0.2">
      <c r="A5" s="1" t="s">
        <v>639</v>
      </c>
    </row>
    <row r="6" spans="1:1" x14ac:dyDescent="0.2">
      <c r="A6" s="1" t="s">
        <v>640</v>
      </c>
    </row>
    <row r="7" spans="1:1" x14ac:dyDescent="0.2">
      <c r="A7" s="1" t="s">
        <v>641</v>
      </c>
    </row>
    <row r="8" spans="1:1" x14ac:dyDescent="0.2">
      <c r="A8" s="1" t="s">
        <v>651</v>
      </c>
    </row>
    <row r="9" spans="1:1" x14ac:dyDescent="0.2">
      <c r="A9" s="1"/>
    </row>
    <row r="11" spans="1:1" x14ac:dyDescent="0.2">
      <c r="A11" s="1" t="s">
        <v>277</v>
      </c>
    </row>
  </sheetData>
  <hyperlinks>
    <hyperlink ref="A3" location="'Chart 6.02'!A1" display="6.02 How often attended arts event, in own time, in the last year, 2017-18"/>
    <hyperlink ref="A4" location="'Chart 6.03'!A1" display="6.03 Percentage of each age group that attended or participated at least 3 times a year in arts, culture or heritage activities in the last year, 2017-18"/>
    <hyperlink ref="A5" location="'Chart 6.04'!A1" display="6.04 Attendance to arts events once a year or more by those aged 7 to 18, 2010 to 2017"/>
    <hyperlink ref="A11" location="'Contents and Links'!A1" display="Contents and Links"/>
    <hyperlink ref="A2" location="'Chart 6.01'!A1" display="6.01 How often participated in arts event, in own time, in the last year, 2017-18"/>
    <hyperlink ref="A6" location="'Chart 6.05'!A1" display="6.05 Participation in sport by frequency, 2017-18"/>
    <hyperlink ref="A7" location="'Chart 6.06'!A1" display="6.06 Percentage aged 3 or over able to speak Welsh, 1911 to 2011"/>
    <hyperlink ref="A8" location="'Chart 6.07'!A1" display="6.07 Percentage aged 5 or over in maintained secondary schools who speak Welsh at home, 2006 to 2017"/>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K23" sqref="K23"/>
    </sheetView>
  </sheetViews>
  <sheetFormatPr defaultColWidth="8.88671875" defaultRowHeight="15" x14ac:dyDescent="0.2"/>
  <cols>
    <col min="1" max="1" width="33" style="219" customWidth="1"/>
    <col min="2" max="16384" width="8.88671875" style="219"/>
  </cols>
  <sheetData>
    <row r="1" spans="1:10" ht="15.75" x14ac:dyDescent="0.25">
      <c r="A1" s="302" t="s">
        <v>511</v>
      </c>
      <c r="J1" s="303" t="s">
        <v>294</v>
      </c>
    </row>
    <row r="2" spans="1:10" x14ac:dyDescent="0.2">
      <c r="J2" s="304" t="s">
        <v>277</v>
      </c>
    </row>
    <row r="3" spans="1:10" x14ac:dyDescent="0.2">
      <c r="J3" s="251"/>
    </row>
    <row r="4" spans="1:10" x14ac:dyDescent="0.2">
      <c r="J4" s="251"/>
    </row>
    <row r="17" spans="1:19" x14ac:dyDescent="0.2">
      <c r="A17" s="225" t="s">
        <v>506</v>
      </c>
    </row>
    <row r="18" spans="1:19" x14ac:dyDescent="0.2">
      <c r="A18" s="224" t="s">
        <v>45</v>
      </c>
    </row>
    <row r="19" spans="1:19" x14ac:dyDescent="0.2">
      <c r="A19" s="224" t="s">
        <v>36</v>
      </c>
    </row>
    <row r="20" spans="1:19" ht="28.5" customHeight="1" thickBot="1" x14ac:dyDescent="0.25">
      <c r="A20" s="305" t="s">
        <v>645</v>
      </c>
      <c r="B20" s="379" t="s">
        <v>646</v>
      </c>
      <c r="C20" s="379"/>
      <c r="D20" s="379"/>
      <c r="E20" s="379" t="s">
        <v>495</v>
      </c>
      <c r="F20" s="379"/>
    </row>
    <row r="21" spans="1:19" x14ac:dyDescent="0.2">
      <c r="A21" s="306"/>
      <c r="B21" s="307" t="s">
        <v>498</v>
      </c>
      <c r="C21" s="307" t="s">
        <v>278</v>
      </c>
      <c r="D21" s="307" t="s">
        <v>279</v>
      </c>
      <c r="E21" s="307" t="s">
        <v>496</v>
      </c>
      <c r="F21" s="307" t="s">
        <v>497</v>
      </c>
    </row>
    <row r="22" spans="1:19" x14ac:dyDescent="0.2">
      <c r="A22" s="313" t="s">
        <v>499</v>
      </c>
      <c r="B22" s="308">
        <v>52.016000000000005</v>
      </c>
      <c r="C22" s="308">
        <v>49.463000000000001</v>
      </c>
      <c r="D22" s="308">
        <v>54.570000000000007</v>
      </c>
      <c r="E22" s="308">
        <f>B22-C22</f>
        <v>2.5530000000000044</v>
      </c>
      <c r="F22" s="308">
        <f>D22-C22</f>
        <v>5.1070000000000064</v>
      </c>
    </row>
    <row r="23" spans="1:19" ht="25.5" x14ac:dyDescent="0.2">
      <c r="A23" s="313" t="s">
        <v>500</v>
      </c>
      <c r="B23" s="308">
        <v>18.521999999999998</v>
      </c>
      <c r="C23" s="308">
        <v>16.570999999999998</v>
      </c>
      <c r="D23" s="308">
        <v>20.472999999999999</v>
      </c>
      <c r="E23" s="308">
        <f t="shared" ref="E23:E26" si="0">B23-C23</f>
        <v>1.9510000000000005</v>
      </c>
      <c r="F23" s="308">
        <f t="shared" ref="F23:F26" si="1">D23-C23</f>
        <v>3.902000000000001</v>
      </c>
    </row>
    <row r="24" spans="1:19" ht="25.5" x14ac:dyDescent="0.2">
      <c r="A24" s="313" t="s">
        <v>501</v>
      </c>
      <c r="B24" s="308">
        <v>17.201000000000001</v>
      </c>
      <c r="C24" s="308">
        <v>15.215</v>
      </c>
      <c r="D24" s="308">
        <v>19.187999999999999</v>
      </c>
      <c r="E24" s="308">
        <f t="shared" si="0"/>
        <v>1.9860000000000007</v>
      </c>
      <c r="F24" s="308">
        <f t="shared" si="1"/>
        <v>3.972999999999999</v>
      </c>
    </row>
    <row r="25" spans="1:19" x14ac:dyDescent="0.2">
      <c r="A25" s="313" t="s">
        <v>502</v>
      </c>
      <c r="B25" s="308">
        <v>5.4829999999999997</v>
      </c>
      <c r="C25" s="308">
        <v>4.3549999999999995</v>
      </c>
      <c r="D25" s="308">
        <v>6.6110000000000007</v>
      </c>
      <c r="E25" s="308">
        <f t="shared" si="0"/>
        <v>1.1280000000000001</v>
      </c>
      <c r="F25" s="308">
        <f t="shared" si="1"/>
        <v>2.2560000000000011</v>
      </c>
    </row>
    <row r="26" spans="1:19" x14ac:dyDescent="0.2">
      <c r="A26" s="314" t="s">
        <v>503</v>
      </c>
      <c r="B26" s="309">
        <v>6.7769999999999992</v>
      </c>
      <c r="C26" s="309">
        <v>5.4089999999999998</v>
      </c>
      <c r="D26" s="309">
        <v>8.1449999999999996</v>
      </c>
      <c r="E26" s="309">
        <f t="shared" si="0"/>
        <v>1.3679999999999994</v>
      </c>
      <c r="F26" s="309">
        <f t="shared" si="1"/>
        <v>2.7359999999999998</v>
      </c>
    </row>
    <row r="27" spans="1:19" x14ac:dyDescent="0.2">
      <c r="A27" s="315" t="s">
        <v>288</v>
      </c>
      <c r="B27" s="311">
        <v>2200</v>
      </c>
      <c r="C27" s="224"/>
      <c r="D27" s="224"/>
      <c r="E27" s="224"/>
      <c r="F27" s="224"/>
    </row>
    <row r="28" spans="1:19" x14ac:dyDescent="0.2">
      <c r="A28" s="312" t="s">
        <v>289</v>
      </c>
      <c r="B28" s="224"/>
      <c r="C28" s="224"/>
      <c r="D28" s="224"/>
      <c r="E28" s="224"/>
      <c r="F28" s="224"/>
    </row>
    <row r="29" spans="1:19" x14ac:dyDescent="0.2">
      <c r="A29" s="380" t="s">
        <v>510</v>
      </c>
      <c r="B29" s="381"/>
      <c r="C29" s="381"/>
      <c r="D29" s="381"/>
      <c r="E29" s="381"/>
      <c r="F29" s="381"/>
      <c r="G29" s="381"/>
      <c r="H29" s="381"/>
      <c r="I29" s="381"/>
      <c r="J29" s="381"/>
      <c r="K29" s="381"/>
      <c r="L29" s="381"/>
      <c r="M29" s="381"/>
      <c r="N29" s="381"/>
      <c r="O29" s="381"/>
      <c r="P29" s="381"/>
      <c r="Q29" s="381"/>
      <c r="R29" s="381"/>
      <c r="S29" s="381"/>
    </row>
  </sheetData>
  <mergeCells count="3">
    <mergeCell ref="B20:D20"/>
    <mergeCell ref="E20:F20"/>
    <mergeCell ref="A29:S29"/>
  </mergeCells>
  <hyperlinks>
    <hyperlink ref="J1" location="'A Wales of thriving Culture'!A1" display="A Wales of thriving Culture"/>
    <hyperlink ref="J2" location="'Contents and Links'!A1" display="Contents and Links"/>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J1" sqref="J1"/>
    </sheetView>
  </sheetViews>
  <sheetFormatPr defaultColWidth="8.88671875" defaultRowHeight="15" x14ac:dyDescent="0.2"/>
  <cols>
    <col min="1" max="1" width="41.21875" style="219" customWidth="1"/>
    <col min="2" max="16384" width="8.88671875" style="219"/>
  </cols>
  <sheetData>
    <row r="1" spans="1:10" ht="15.75" x14ac:dyDescent="0.25">
      <c r="A1" s="302" t="s">
        <v>512</v>
      </c>
      <c r="J1" s="303" t="s">
        <v>294</v>
      </c>
    </row>
    <row r="2" spans="1:10" x14ac:dyDescent="0.2">
      <c r="J2" s="304" t="s">
        <v>277</v>
      </c>
    </row>
    <row r="3" spans="1:10" x14ac:dyDescent="0.2">
      <c r="J3" s="251"/>
    </row>
    <row r="4" spans="1:10" x14ac:dyDescent="0.2">
      <c r="J4" s="251"/>
    </row>
    <row r="17" spans="1:19" x14ac:dyDescent="0.2">
      <c r="A17" s="225" t="s">
        <v>506</v>
      </c>
    </row>
    <row r="18" spans="1:19" x14ac:dyDescent="0.2">
      <c r="A18" s="224" t="s">
        <v>45</v>
      </c>
    </row>
    <row r="19" spans="1:19" x14ac:dyDescent="0.2">
      <c r="A19" s="224" t="s">
        <v>36</v>
      </c>
      <c r="D19" s="219" t="s">
        <v>507</v>
      </c>
    </row>
    <row r="20" spans="1:19" ht="28.5" customHeight="1" thickBot="1" x14ac:dyDescent="0.25">
      <c r="A20" s="305" t="s">
        <v>509</v>
      </c>
      <c r="B20" s="379" t="s">
        <v>508</v>
      </c>
      <c r="C20" s="379"/>
      <c r="D20" s="379"/>
      <c r="E20" s="379" t="s">
        <v>495</v>
      </c>
      <c r="F20" s="379"/>
    </row>
    <row r="21" spans="1:19" x14ac:dyDescent="0.2">
      <c r="A21" s="306"/>
      <c r="B21" s="307" t="s">
        <v>498</v>
      </c>
      <c r="C21" s="307" t="s">
        <v>278</v>
      </c>
      <c r="D21" s="307" t="s">
        <v>279</v>
      </c>
      <c r="E21" s="307" t="s">
        <v>496</v>
      </c>
      <c r="F21" s="307" t="s">
        <v>497</v>
      </c>
    </row>
    <row r="22" spans="1:19" x14ac:dyDescent="0.2">
      <c r="A22" s="290" t="s">
        <v>499</v>
      </c>
      <c r="B22" s="308">
        <v>4.3259999999999996</v>
      </c>
      <c r="C22" s="308">
        <v>3.7709999999999999</v>
      </c>
      <c r="D22" s="308">
        <v>4.8810000000000002</v>
      </c>
      <c r="E22" s="308">
        <v>0.55499999999999972</v>
      </c>
      <c r="F22" s="308">
        <v>0.5550000000000006</v>
      </c>
    </row>
    <row r="23" spans="1:19" x14ac:dyDescent="0.2">
      <c r="A23" s="290" t="s">
        <v>500</v>
      </c>
      <c r="B23" s="308">
        <v>21.41</v>
      </c>
      <c r="C23" s="308">
        <v>20.263999999999999</v>
      </c>
      <c r="D23" s="308">
        <v>22.556999999999999</v>
      </c>
      <c r="E23" s="308">
        <v>1.1460000000000008</v>
      </c>
      <c r="F23" s="308">
        <v>1.1469999999999985</v>
      </c>
    </row>
    <row r="24" spans="1:19" x14ac:dyDescent="0.2">
      <c r="A24" s="290" t="s">
        <v>501</v>
      </c>
      <c r="B24" s="308">
        <v>48.898000000000003</v>
      </c>
      <c r="C24" s="308">
        <v>47.521000000000001</v>
      </c>
      <c r="D24" s="308">
        <v>50.275000000000006</v>
      </c>
      <c r="E24" s="308">
        <v>1.3770000000000024</v>
      </c>
      <c r="F24" s="308">
        <v>1.3770000000000024</v>
      </c>
    </row>
    <row r="25" spans="1:19" x14ac:dyDescent="0.2">
      <c r="A25" s="290" t="s">
        <v>502</v>
      </c>
      <c r="B25" s="308">
        <v>13.670999999999999</v>
      </c>
      <c r="C25" s="308">
        <v>12.740000000000002</v>
      </c>
      <c r="D25" s="308">
        <v>14.603</v>
      </c>
      <c r="E25" s="308">
        <v>0.93099999999999739</v>
      </c>
      <c r="F25" s="308">
        <v>0.93200000000000038</v>
      </c>
    </row>
    <row r="26" spans="1:19" x14ac:dyDescent="0.2">
      <c r="A26" s="318" t="s">
        <v>503</v>
      </c>
      <c r="B26" s="309">
        <v>11.694000000000001</v>
      </c>
      <c r="C26" s="309">
        <v>10.84</v>
      </c>
      <c r="D26" s="309">
        <v>12.548999999999999</v>
      </c>
      <c r="E26" s="309">
        <v>0.85400000000000098</v>
      </c>
      <c r="F26" s="309">
        <v>0.85499999999999865</v>
      </c>
    </row>
    <row r="27" spans="1:19" x14ac:dyDescent="0.2">
      <c r="A27" s="310" t="s">
        <v>504</v>
      </c>
      <c r="B27" s="311">
        <v>7150</v>
      </c>
      <c r="C27" s="224"/>
      <c r="D27" s="224"/>
      <c r="E27" s="224"/>
      <c r="F27" s="224"/>
    </row>
    <row r="28" spans="1:19" x14ac:dyDescent="0.2">
      <c r="A28" s="312" t="s">
        <v>289</v>
      </c>
      <c r="B28" s="224"/>
      <c r="C28" s="224"/>
      <c r="D28" s="224"/>
      <c r="E28" s="224"/>
      <c r="F28" s="224"/>
    </row>
    <row r="29" spans="1:19" x14ac:dyDescent="0.2">
      <c r="A29" s="380" t="s">
        <v>505</v>
      </c>
      <c r="B29" s="381"/>
      <c r="C29" s="381"/>
      <c r="D29" s="381"/>
      <c r="E29" s="381"/>
      <c r="F29" s="381"/>
      <c r="G29" s="381"/>
      <c r="H29" s="381"/>
      <c r="I29" s="381"/>
      <c r="J29" s="381"/>
      <c r="K29" s="381"/>
      <c r="L29" s="381"/>
      <c r="M29" s="381"/>
      <c r="N29" s="381"/>
      <c r="O29" s="381"/>
      <c r="P29" s="381"/>
      <c r="Q29" s="381"/>
      <c r="R29" s="381"/>
      <c r="S29" s="381"/>
    </row>
  </sheetData>
  <mergeCells count="3">
    <mergeCell ref="A29:S29"/>
    <mergeCell ref="B20:D20"/>
    <mergeCell ref="E20:F20"/>
  </mergeCells>
  <hyperlinks>
    <hyperlink ref="J1" location="'A Wales of thriving Culture'!A1" display="A Wales of thriving Culture"/>
    <hyperlink ref="J2" location="'Contents and Links'!A1" display="Contents and Links"/>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election activeCell="J1" sqref="J1"/>
    </sheetView>
  </sheetViews>
  <sheetFormatPr defaultColWidth="8.88671875" defaultRowHeight="15" x14ac:dyDescent="0.2"/>
  <cols>
    <col min="1" max="1" width="10.77734375" style="2" customWidth="1"/>
    <col min="2" max="8" width="8.88671875" style="2"/>
    <col min="9" max="9" width="49.5546875" style="2" customWidth="1"/>
    <col min="10" max="10" width="22.21875" style="2" customWidth="1"/>
    <col min="11" max="16384" width="8.88671875" style="2"/>
  </cols>
  <sheetData>
    <row r="1" spans="1:13" ht="15.75" x14ac:dyDescent="0.25">
      <c r="A1" s="23" t="s">
        <v>513</v>
      </c>
      <c r="B1" s="46"/>
      <c r="C1" s="46"/>
      <c r="D1" s="46"/>
      <c r="E1" s="46"/>
      <c r="F1" s="46"/>
      <c r="G1" s="46"/>
      <c r="H1" s="46"/>
      <c r="I1" s="17"/>
      <c r="J1" s="78" t="s">
        <v>294</v>
      </c>
      <c r="K1" s="45"/>
      <c r="L1" s="13"/>
      <c r="M1" s="4"/>
    </row>
    <row r="2" spans="1:13" ht="15.75" x14ac:dyDescent="0.25">
      <c r="A2" s="201"/>
      <c r="B2" s="21"/>
      <c r="C2" s="21"/>
      <c r="D2" s="21"/>
      <c r="E2" s="21"/>
      <c r="F2" s="21"/>
      <c r="G2" s="21"/>
      <c r="H2" s="21"/>
      <c r="I2" s="21"/>
      <c r="J2" s="76" t="s">
        <v>277</v>
      </c>
    </row>
    <row r="3" spans="1:13" ht="15.75" x14ac:dyDescent="0.25">
      <c r="A3" s="47"/>
      <c r="C3" s="6"/>
      <c r="D3" s="6"/>
      <c r="E3" s="6"/>
      <c r="F3" s="6"/>
      <c r="G3" s="5"/>
      <c r="H3" s="5"/>
    </row>
    <row r="17" spans="1:10" x14ac:dyDescent="0.2">
      <c r="A17" s="6" t="s">
        <v>493</v>
      </c>
    </row>
    <row r="18" spans="1:10" x14ac:dyDescent="0.2">
      <c r="A18" s="5" t="s">
        <v>45</v>
      </c>
    </row>
    <row r="19" spans="1:10" x14ac:dyDescent="0.2">
      <c r="A19" s="5" t="s">
        <v>36</v>
      </c>
    </row>
    <row r="20" spans="1:10" ht="15.75" thickBot="1" x14ac:dyDescent="0.25">
      <c r="A20" s="215" t="s">
        <v>371</v>
      </c>
      <c r="B20" s="384" t="s">
        <v>421</v>
      </c>
      <c r="C20" s="384"/>
      <c r="D20" s="384"/>
      <c r="E20" s="384" t="s">
        <v>495</v>
      </c>
      <c r="F20" s="384"/>
    </row>
    <row r="21" spans="1:10" x14ac:dyDescent="0.2">
      <c r="A21" s="61"/>
      <c r="B21" s="87" t="s">
        <v>295</v>
      </c>
      <c r="C21" s="87" t="s">
        <v>496</v>
      </c>
      <c r="D21" s="87" t="s">
        <v>497</v>
      </c>
      <c r="E21" s="87" t="s">
        <v>496</v>
      </c>
      <c r="F21" s="87" t="s">
        <v>497</v>
      </c>
      <c r="G21"/>
    </row>
    <row r="22" spans="1:10" x14ac:dyDescent="0.2">
      <c r="A22" s="61" t="s">
        <v>283</v>
      </c>
      <c r="B22" s="202">
        <v>83</v>
      </c>
      <c r="C22" s="202">
        <v>80</v>
      </c>
      <c r="D22" s="202">
        <v>86</v>
      </c>
      <c r="E22" s="202">
        <v>3</v>
      </c>
      <c r="F22" s="202">
        <v>6</v>
      </c>
    </row>
    <row r="23" spans="1:10" x14ac:dyDescent="0.2">
      <c r="A23" s="61" t="s">
        <v>284</v>
      </c>
      <c r="B23" s="202">
        <v>83</v>
      </c>
      <c r="C23" s="202">
        <v>82</v>
      </c>
      <c r="D23" s="202">
        <v>85</v>
      </c>
      <c r="E23" s="202">
        <v>1</v>
      </c>
      <c r="F23" s="202">
        <v>3</v>
      </c>
    </row>
    <row r="24" spans="1:10" x14ac:dyDescent="0.2">
      <c r="A24" s="61" t="s">
        <v>285</v>
      </c>
      <c r="B24" s="202">
        <v>73</v>
      </c>
      <c r="C24" s="202">
        <v>71</v>
      </c>
      <c r="D24" s="202">
        <v>74</v>
      </c>
      <c r="E24" s="202">
        <v>2</v>
      </c>
      <c r="F24" s="202">
        <v>3</v>
      </c>
    </row>
    <row r="25" spans="1:10" x14ac:dyDescent="0.2">
      <c r="A25" s="61" t="s">
        <v>286</v>
      </c>
      <c r="B25" s="202">
        <v>68</v>
      </c>
      <c r="C25" s="202">
        <v>66</v>
      </c>
      <c r="D25" s="202">
        <v>70</v>
      </c>
      <c r="E25" s="202">
        <v>2</v>
      </c>
      <c r="F25" s="202">
        <v>4</v>
      </c>
    </row>
    <row r="26" spans="1:10" x14ac:dyDescent="0.2">
      <c r="A26" s="35" t="s">
        <v>287</v>
      </c>
      <c r="B26" s="203">
        <v>57</v>
      </c>
      <c r="C26" s="203">
        <v>55</v>
      </c>
      <c r="D26" s="203">
        <v>60</v>
      </c>
      <c r="E26" s="203">
        <v>2</v>
      </c>
      <c r="F26" s="203">
        <v>5</v>
      </c>
    </row>
    <row r="27" spans="1:10" x14ac:dyDescent="0.2">
      <c r="A27" s="8"/>
      <c r="B27" s="9"/>
      <c r="C27" s="5"/>
      <c r="D27" s="5"/>
      <c r="E27" s="5"/>
    </row>
    <row r="28" spans="1:10" x14ac:dyDescent="0.2">
      <c r="A28" s="382"/>
      <c r="B28" s="383"/>
      <c r="C28" s="383"/>
      <c r="D28" s="383"/>
      <c r="E28" s="383"/>
      <c r="F28" s="383"/>
      <c r="G28" s="383"/>
      <c r="H28" s="383"/>
      <c r="J28" s="44"/>
    </row>
  </sheetData>
  <mergeCells count="3">
    <mergeCell ref="A28:H28"/>
    <mergeCell ref="B20:D20"/>
    <mergeCell ref="E20:F20"/>
  </mergeCells>
  <hyperlinks>
    <hyperlink ref="J1" location="'A Wales of thriving Culture'!A1" display="A Wales of thriving Culture"/>
    <hyperlink ref="J2" location="'Contents and Links'!A1" display="Contents and Links"/>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election activeCell="J1" sqref="J1"/>
    </sheetView>
  </sheetViews>
  <sheetFormatPr defaultColWidth="8.88671875" defaultRowHeight="15" x14ac:dyDescent="0.2"/>
  <cols>
    <col min="1" max="1" width="8.88671875" style="2"/>
    <col min="2" max="2" width="11.21875" style="2" customWidth="1"/>
    <col min="3" max="3" width="11.5546875" style="2" customWidth="1"/>
    <col min="4" max="9" width="8.88671875" style="2"/>
    <col min="10" max="10" width="22" style="2" customWidth="1"/>
    <col min="11" max="16384" width="8.88671875" style="2"/>
  </cols>
  <sheetData>
    <row r="1" spans="1:10" ht="15.75" x14ac:dyDescent="0.25">
      <c r="A1" s="16" t="s">
        <v>514</v>
      </c>
      <c r="B1" s="17"/>
      <c r="C1" s="17"/>
      <c r="D1" s="17"/>
      <c r="E1" s="17"/>
      <c r="F1" s="17"/>
      <c r="G1" s="17"/>
      <c r="H1" s="17"/>
      <c r="J1" s="76" t="s">
        <v>294</v>
      </c>
    </row>
    <row r="2" spans="1:10" x14ac:dyDescent="0.2">
      <c r="A2" s="31"/>
      <c r="B2" s="31"/>
      <c r="C2" s="31"/>
      <c r="D2" s="31"/>
      <c r="E2" s="31"/>
      <c r="F2" s="31"/>
      <c r="G2" s="31"/>
      <c r="H2" s="31"/>
      <c r="J2" s="76" t="s">
        <v>277</v>
      </c>
    </row>
    <row r="18" spans="1:8" x14ac:dyDescent="0.2">
      <c r="A18" s="54" t="s">
        <v>293</v>
      </c>
      <c r="B18" s="5"/>
      <c r="C18" s="5"/>
      <c r="D18" s="5"/>
      <c r="E18" s="5"/>
      <c r="F18" s="5"/>
      <c r="G18" s="5"/>
      <c r="H18" s="5"/>
    </row>
    <row r="19" spans="1:8" x14ac:dyDescent="0.2">
      <c r="A19" s="5" t="s">
        <v>45</v>
      </c>
    </row>
    <row r="20" spans="1:8" x14ac:dyDescent="0.2">
      <c r="A20" s="5" t="s">
        <v>36</v>
      </c>
    </row>
    <row r="21" spans="1:8" ht="26.25" thickBot="1" x14ac:dyDescent="0.25">
      <c r="A21" s="167" t="s">
        <v>47</v>
      </c>
      <c r="B21" s="169" t="s">
        <v>295</v>
      </c>
      <c r="C21" s="184" t="s">
        <v>322</v>
      </c>
      <c r="D21" s="86"/>
      <c r="E21" s="21"/>
      <c r="F21" s="21"/>
      <c r="G21" s="21"/>
      <c r="H21" s="21"/>
    </row>
    <row r="22" spans="1:8" x14ac:dyDescent="0.2">
      <c r="A22" s="6">
        <v>2010</v>
      </c>
      <c r="B22" s="5">
        <v>76.3</v>
      </c>
      <c r="C22" s="5">
        <f>ROUND(B22,0)</f>
        <v>76</v>
      </c>
      <c r="D22" s="21"/>
      <c r="E22" s="21"/>
      <c r="F22" s="21"/>
      <c r="G22" s="21"/>
      <c r="H22" s="21"/>
    </row>
    <row r="23" spans="1:8" x14ac:dyDescent="0.2">
      <c r="A23" s="6">
        <v>2011</v>
      </c>
      <c r="B23" s="5">
        <v>79.7</v>
      </c>
      <c r="C23" s="5">
        <f t="shared" ref="C23:C29" si="0">ROUND(B23,0)</f>
        <v>80</v>
      </c>
      <c r="D23" s="21"/>
      <c r="E23" s="21"/>
      <c r="F23" s="21"/>
      <c r="G23" s="21"/>
      <c r="H23" s="21"/>
    </row>
    <row r="24" spans="1:8" x14ac:dyDescent="0.2">
      <c r="A24" s="6">
        <v>2012</v>
      </c>
      <c r="B24" s="5">
        <v>79.5</v>
      </c>
      <c r="C24" s="5">
        <f t="shared" si="0"/>
        <v>80</v>
      </c>
      <c r="D24" s="21"/>
      <c r="E24" s="21"/>
      <c r="F24" s="21"/>
      <c r="G24" s="21"/>
      <c r="H24" s="21"/>
    </row>
    <row r="25" spans="1:8" x14ac:dyDescent="0.2">
      <c r="A25" s="6">
        <v>2013</v>
      </c>
      <c r="B25" s="5">
        <v>85.4</v>
      </c>
      <c r="C25" s="5">
        <f t="shared" si="0"/>
        <v>85</v>
      </c>
      <c r="D25" s="21"/>
      <c r="E25" s="21"/>
      <c r="F25" s="21"/>
      <c r="G25" s="21"/>
      <c r="H25" s="21"/>
    </row>
    <row r="26" spans="1:8" x14ac:dyDescent="0.2">
      <c r="A26" s="6">
        <v>2014</v>
      </c>
      <c r="B26" s="5">
        <v>85.9</v>
      </c>
      <c r="C26" s="5">
        <f t="shared" si="0"/>
        <v>86</v>
      </c>
      <c r="D26" s="21"/>
      <c r="E26" s="21"/>
      <c r="F26" s="21"/>
      <c r="G26" s="21"/>
      <c r="H26" s="21"/>
    </row>
    <row r="27" spans="1:8" x14ac:dyDescent="0.2">
      <c r="A27" s="6">
        <v>2015</v>
      </c>
      <c r="B27" s="5">
        <v>88.8</v>
      </c>
      <c r="C27" s="5">
        <f t="shared" si="0"/>
        <v>89</v>
      </c>
      <c r="D27" s="21"/>
      <c r="E27" s="21"/>
      <c r="F27" s="21"/>
      <c r="G27" s="21"/>
      <c r="H27" s="21"/>
    </row>
    <row r="28" spans="1:8" x14ac:dyDescent="0.2">
      <c r="A28" s="174">
        <v>2016</v>
      </c>
      <c r="B28" s="21">
        <v>82.9</v>
      </c>
      <c r="C28" s="21">
        <f t="shared" ref="C28" si="1">ROUND(B28,0)</f>
        <v>83</v>
      </c>
      <c r="D28" s="21"/>
      <c r="E28" s="21"/>
      <c r="F28" s="21"/>
      <c r="G28" s="21"/>
      <c r="H28" s="21"/>
    </row>
    <row r="29" spans="1:8" x14ac:dyDescent="0.2">
      <c r="A29" s="168">
        <v>2017</v>
      </c>
      <c r="B29" s="22">
        <v>86.5</v>
      </c>
      <c r="C29" s="22">
        <f t="shared" si="0"/>
        <v>87</v>
      </c>
      <c r="D29" s="21"/>
      <c r="E29" s="21"/>
      <c r="F29" s="21"/>
      <c r="G29" s="21"/>
      <c r="H29" s="21"/>
    </row>
    <row r="30" spans="1:8" x14ac:dyDescent="0.2">
      <c r="A30" s="5"/>
      <c r="B30" s="5"/>
      <c r="C30" s="5"/>
      <c r="D30" s="5"/>
      <c r="E30" s="5"/>
      <c r="F30" s="5"/>
      <c r="G30" s="5"/>
      <c r="H30" s="5"/>
    </row>
    <row r="32" spans="1:8" x14ac:dyDescent="0.2">
      <c r="A32" s="5"/>
      <c r="B32" s="5"/>
      <c r="C32" s="5"/>
      <c r="D32" s="5"/>
      <c r="E32" s="5"/>
      <c r="F32" s="5"/>
      <c r="G32" s="5"/>
      <c r="H32" s="5"/>
    </row>
  </sheetData>
  <hyperlinks>
    <hyperlink ref="J1" location="'A Wales of thriving Culture'!A1" display="A Wales of thriving Culture"/>
    <hyperlink ref="J2" location="'Contents and Links'!A1" display="Contents and Links"/>
    <hyperlink ref="A18" r:id="rId1"/>
  </hyperlinks>
  <pageMargins left="0.7" right="0.7" top="0.75" bottom="0.75" header="0.3" footer="0.3"/>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election activeCell="I22" sqref="I22"/>
    </sheetView>
  </sheetViews>
  <sheetFormatPr defaultColWidth="8.88671875" defaultRowHeight="15" x14ac:dyDescent="0.2"/>
  <cols>
    <col min="1" max="1" width="27.109375" style="2" customWidth="1"/>
    <col min="2" max="8" width="8.88671875" style="2"/>
    <col min="9" max="9" width="21.5546875" style="2" customWidth="1"/>
    <col min="10" max="16384" width="8.88671875" style="2"/>
  </cols>
  <sheetData>
    <row r="1" spans="1:7" ht="15.75" x14ac:dyDescent="0.25">
      <c r="A1" s="23" t="s">
        <v>515</v>
      </c>
      <c r="B1" s="33"/>
      <c r="C1" s="33"/>
      <c r="D1" s="33"/>
      <c r="E1" s="33"/>
      <c r="F1" s="76" t="s">
        <v>294</v>
      </c>
      <c r="G1" s="17"/>
    </row>
    <row r="2" spans="1:7" x14ac:dyDescent="0.2">
      <c r="A2" s="31"/>
      <c r="B2" s="31"/>
      <c r="C2" s="31"/>
      <c r="D2" s="31"/>
      <c r="E2" s="31"/>
      <c r="F2" s="76" t="s">
        <v>277</v>
      </c>
      <c r="G2" s="31"/>
    </row>
    <row r="19" spans="1:12" x14ac:dyDescent="0.2">
      <c r="A19" s="207" t="s">
        <v>493</v>
      </c>
    </row>
    <row r="20" spans="1:12" x14ac:dyDescent="0.2">
      <c r="A20" s="5" t="s">
        <v>314</v>
      </c>
    </row>
    <row r="21" spans="1:12" x14ac:dyDescent="0.2">
      <c r="A21" s="5" t="s">
        <v>36</v>
      </c>
    </row>
    <row r="22" spans="1:12" ht="26.25" thickBot="1" x14ac:dyDescent="0.25">
      <c r="A22" s="204" t="s">
        <v>280</v>
      </c>
      <c r="B22" s="85"/>
      <c r="C22" s="85"/>
      <c r="D22" s="85"/>
      <c r="E22" s="5"/>
      <c r="F22" s="5"/>
    </row>
    <row r="23" spans="1:12" x14ac:dyDescent="0.2">
      <c r="A23" s="211"/>
      <c r="B23" s="212" t="s">
        <v>295</v>
      </c>
      <c r="C23" s="213" t="s">
        <v>278</v>
      </c>
      <c r="D23" s="213" t="s">
        <v>279</v>
      </c>
      <c r="E23" s="5"/>
      <c r="F23" s="5"/>
    </row>
    <row r="24" spans="1:12" x14ac:dyDescent="0.2">
      <c r="A24" s="69" t="s">
        <v>494</v>
      </c>
      <c r="B24" s="206">
        <v>50</v>
      </c>
      <c r="C24" s="7">
        <v>49.092999999999996</v>
      </c>
      <c r="D24" s="7">
        <v>51.28</v>
      </c>
      <c r="E24" s="5"/>
      <c r="F24" s="5"/>
    </row>
    <row r="25" spans="1:12" x14ac:dyDescent="0.2">
      <c r="A25" s="69" t="s">
        <v>281</v>
      </c>
      <c r="B25" s="206">
        <v>11</v>
      </c>
      <c r="C25" s="7">
        <v>9.8360000000000003</v>
      </c>
      <c r="D25" s="7">
        <v>11.222999999999999</v>
      </c>
      <c r="E25" s="5"/>
      <c r="F25" s="5"/>
    </row>
    <row r="26" spans="1:12" x14ac:dyDescent="0.2">
      <c r="A26" s="69" t="s">
        <v>282</v>
      </c>
      <c r="B26" s="206">
        <v>7.5600000000000005</v>
      </c>
      <c r="C26" s="7">
        <v>6.9320000000000004</v>
      </c>
      <c r="D26" s="7">
        <v>8.1100000000000012</v>
      </c>
      <c r="E26" s="5"/>
      <c r="F26" s="5"/>
    </row>
    <row r="27" spans="1:12" x14ac:dyDescent="0.2">
      <c r="A27" s="69" t="s">
        <v>328</v>
      </c>
      <c r="B27" s="206">
        <v>32</v>
      </c>
      <c r="C27" s="7">
        <v>30.703000000000003</v>
      </c>
      <c r="D27" s="7">
        <v>32.823</v>
      </c>
      <c r="E27" s="5"/>
      <c r="F27" s="5"/>
    </row>
    <row r="28" spans="1:12" x14ac:dyDescent="0.2">
      <c r="A28" s="70" t="s">
        <v>288</v>
      </c>
      <c r="B28" s="205">
        <v>11250</v>
      </c>
      <c r="C28" s="22"/>
      <c r="D28" s="22"/>
      <c r="E28" s="5"/>
      <c r="F28" s="5"/>
      <c r="H28" s="56"/>
      <c r="I28" s="56"/>
      <c r="J28" s="56"/>
      <c r="K28" s="56"/>
      <c r="L28" s="56"/>
    </row>
    <row r="29" spans="1:12" x14ac:dyDescent="0.2">
      <c r="A29" s="10" t="s">
        <v>289</v>
      </c>
      <c r="B29" s="5"/>
      <c r="C29" s="5"/>
      <c r="D29" s="5"/>
      <c r="E29" s="5"/>
      <c r="F29" s="5"/>
      <c r="H29" s="56"/>
      <c r="I29" s="56"/>
      <c r="J29" s="56"/>
      <c r="K29" s="56"/>
      <c r="L29" s="56"/>
    </row>
    <row r="30" spans="1:12" x14ac:dyDescent="0.2">
      <c r="A30" s="14" t="s">
        <v>290</v>
      </c>
      <c r="B30" s="56"/>
      <c r="C30" s="56"/>
      <c r="D30" s="56"/>
      <c r="E30" s="56"/>
      <c r="F30" s="56"/>
      <c r="G30" s="56"/>
      <c r="H30" s="56"/>
      <c r="I30" s="44"/>
    </row>
    <row r="31" spans="1:12" x14ac:dyDescent="0.2">
      <c r="A31" s="14"/>
      <c r="B31" s="56"/>
      <c r="C31" s="56"/>
      <c r="D31" s="56"/>
      <c r="E31" s="56"/>
      <c r="F31" s="56"/>
      <c r="G31" s="56"/>
      <c r="H31" s="57"/>
      <c r="I31" s="58"/>
    </row>
    <row r="33" spans="1:1" x14ac:dyDescent="0.2">
      <c r="A33" s="43"/>
    </row>
  </sheetData>
  <hyperlinks>
    <hyperlink ref="F1" location="'A Wales of thriving Culture'!A1" display="A Wales of thriving Culture"/>
    <hyperlink ref="F2" location="'Contents and Links'!A1" display="Contents and Links"/>
    <hyperlink ref="A19" r:id="rId1" display="Source: National Survey for Wales, 2016-17"/>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K23" sqref="K23"/>
    </sheetView>
  </sheetViews>
  <sheetFormatPr defaultColWidth="8.88671875" defaultRowHeight="15" x14ac:dyDescent="0.2"/>
  <cols>
    <col min="1" max="1" width="8.88671875" style="220"/>
    <col min="2" max="3" width="13.77734375" style="220" customWidth="1"/>
    <col min="4" max="16384" width="8.88671875" style="220"/>
  </cols>
  <sheetData>
    <row r="1" spans="1:14" ht="15.75" x14ac:dyDescent="0.25">
      <c r="A1" s="221" t="s">
        <v>570</v>
      </c>
      <c r="N1" s="222"/>
    </row>
    <row r="2" spans="1:14" x14ac:dyDescent="0.2">
      <c r="N2" s="223" t="s">
        <v>51</v>
      </c>
    </row>
    <row r="3" spans="1:14" x14ac:dyDescent="0.2">
      <c r="N3" s="223" t="s">
        <v>277</v>
      </c>
    </row>
    <row r="24" spans="1:5" x14ac:dyDescent="0.2">
      <c r="A24" s="228" t="s">
        <v>572</v>
      </c>
      <c r="B24" s="227"/>
      <c r="C24" s="227"/>
    </row>
    <row r="25" spans="1:5" ht="30" x14ac:dyDescent="0.4">
      <c r="A25" s="227"/>
      <c r="B25" s="227"/>
      <c r="C25" s="227"/>
      <c r="E25" s="226"/>
    </row>
    <row r="26" spans="1:5" x14ac:dyDescent="0.2">
      <c r="A26" s="272"/>
      <c r="B26" s="367" t="s">
        <v>571</v>
      </c>
      <c r="C26" s="367"/>
    </row>
    <row r="27" spans="1:5" ht="15.75" thickBot="1" x14ac:dyDescent="0.25">
      <c r="A27" s="273"/>
      <c r="B27" s="274" t="s">
        <v>20</v>
      </c>
      <c r="C27" s="274" t="s">
        <v>25</v>
      </c>
    </row>
    <row r="28" spans="1:5" x14ac:dyDescent="0.2">
      <c r="A28" s="225">
        <v>2004</v>
      </c>
      <c r="B28" s="224">
        <v>18.7</v>
      </c>
      <c r="C28" s="224">
        <v>15.7</v>
      </c>
    </row>
    <row r="29" spans="1:5" x14ac:dyDescent="0.2">
      <c r="A29" s="225">
        <v>2005</v>
      </c>
      <c r="B29" s="224">
        <v>17.5</v>
      </c>
      <c r="C29" s="224">
        <v>15.6</v>
      </c>
    </row>
    <row r="30" spans="1:5" x14ac:dyDescent="0.2">
      <c r="A30" s="225">
        <v>2006</v>
      </c>
      <c r="B30" s="224">
        <v>17</v>
      </c>
      <c r="C30" s="224">
        <v>15.7</v>
      </c>
    </row>
    <row r="31" spans="1:5" x14ac:dyDescent="0.2">
      <c r="A31" s="225">
        <v>2007</v>
      </c>
      <c r="B31" s="224">
        <v>18.399999999999999</v>
      </c>
      <c r="C31" s="224">
        <v>15.5</v>
      </c>
    </row>
    <row r="32" spans="1:5" x14ac:dyDescent="0.2">
      <c r="A32" s="225">
        <v>2008</v>
      </c>
      <c r="B32" s="224">
        <v>17.3</v>
      </c>
      <c r="C32" s="224">
        <v>15.8</v>
      </c>
    </row>
    <row r="33" spans="1:3" x14ac:dyDescent="0.2">
      <c r="A33" s="225">
        <v>2009</v>
      </c>
      <c r="B33" s="224">
        <v>20</v>
      </c>
      <c r="C33" s="224">
        <v>16.5</v>
      </c>
    </row>
    <row r="34" spans="1:3" x14ac:dyDescent="0.2">
      <c r="A34" s="225">
        <v>2010</v>
      </c>
      <c r="B34" s="224">
        <v>18.8</v>
      </c>
      <c r="C34" s="224">
        <v>16.600000000000001</v>
      </c>
    </row>
    <row r="35" spans="1:3" x14ac:dyDescent="0.2">
      <c r="A35" s="225">
        <v>2011</v>
      </c>
      <c r="B35" s="224">
        <v>18.7</v>
      </c>
      <c r="C35" s="224">
        <v>16.100000000000001</v>
      </c>
    </row>
    <row r="36" spans="1:3" x14ac:dyDescent="0.2">
      <c r="A36" s="225">
        <v>2012</v>
      </c>
      <c r="B36" s="224">
        <v>17.8</v>
      </c>
      <c r="C36" s="224">
        <v>15.1</v>
      </c>
    </row>
    <row r="37" spans="1:3" x14ac:dyDescent="0.2">
      <c r="A37" s="225">
        <v>2013</v>
      </c>
      <c r="B37" s="224">
        <v>16.600000000000001</v>
      </c>
      <c r="C37" s="224">
        <v>14.4</v>
      </c>
    </row>
    <row r="38" spans="1:3" x14ac:dyDescent="0.2">
      <c r="A38" s="225">
        <v>2014</v>
      </c>
      <c r="B38" s="224">
        <v>14.6</v>
      </c>
      <c r="C38" s="224">
        <v>13.4</v>
      </c>
    </row>
    <row r="39" spans="1:3" x14ac:dyDescent="0.2">
      <c r="A39" s="225">
        <v>2015</v>
      </c>
      <c r="B39" s="224">
        <v>13.7</v>
      </c>
      <c r="C39" s="224">
        <v>12.1</v>
      </c>
    </row>
    <row r="40" spans="1:3" x14ac:dyDescent="0.2">
      <c r="A40" s="225">
        <v>2016</v>
      </c>
      <c r="B40" s="224">
        <v>13.9</v>
      </c>
      <c r="C40" s="224">
        <v>11.6</v>
      </c>
    </row>
    <row r="41" spans="1:3" x14ac:dyDescent="0.2">
      <c r="A41" s="225">
        <v>2017</v>
      </c>
      <c r="B41" s="224">
        <v>12.6</v>
      </c>
      <c r="C41" s="224">
        <v>10.9</v>
      </c>
    </row>
    <row r="42" spans="1:3" x14ac:dyDescent="0.2">
      <c r="A42" s="272"/>
      <c r="B42" s="272"/>
      <c r="C42" s="272"/>
    </row>
  </sheetData>
  <mergeCells count="1">
    <mergeCell ref="B26:C26"/>
  </mergeCells>
  <hyperlinks>
    <hyperlink ref="N2" location="'A Prosperous Wales'!A1" display="A Prosperous Wales"/>
    <hyperlink ref="N3" location="'Contents and Links'!A1" display="Contents and Links"/>
    <hyperlink ref="A24" r:id="rId1"/>
  </hyperlinks>
  <pageMargins left="0.7" right="0.7" top="0.75" bottom="0.75" header="0.3" footer="0.3"/>
  <pageSetup paperSize="9" orientation="portrait" horizontalDpi="300" verticalDpi="300" r:id="rId2"/>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election activeCell="N35" sqref="N35"/>
    </sheetView>
  </sheetViews>
  <sheetFormatPr defaultColWidth="8.88671875" defaultRowHeight="15" x14ac:dyDescent="0.2"/>
  <cols>
    <col min="1" max="1" width="7.109375" style="2" customWidth="1"/>
    <col min="2" max="2" width="10.6640625" style="2" bestFit="1" customWidth="1"/>
    <col min="3" max="3" width="4.33203125" style="2" bestFit="1" customWidth="1"/>
    <col min="4" max="4" width="13.6640625" style="2" bestFit="1" customWidth="1"/>
    <col min="5" max="5" width="8.88671875" style="2"/>
    <col min="6" max="6" width="12.109375" style="2" bestFit="1" customWidth="1"/>
    <col min="7" max="9" width="8.88671875" style="2"/>
    <col min="10" max="10" width="22" style="2" customWidth="1"/>
    <col min="11" max="16384" width="8.88671875" style="2"/>
  </cols>
  <sheetData>
    <row r="1" spans="1:10" ht="15.75" x14ac:dyDescent="0.25">
      <c r="A1" s="16" t="s">
        <v>516</v>
      </c>
      <c r="B1" s="17"/>
      <c r="C1" s="17"/>
      <c r="D1" s="17"/>
      <c r="E1" s="17"/>
      <c r="F1" s="17"/>
      <c r="G1" s="17"/>
      <c r="H1" s="17"/>
      <c r="I1" s="76" t="s">
        <v>294</v>
      </c>
    </row>
    <row r="2" spans="1:10" x14ac:dyDescent="0.2">
      <c r="A2" s="31"/>
      <c r="B2" s="31"/>
      <c r="C2" s="31"/>
      <c r="D2" s="31"/>
      <c r="E2" s="31"/>
      <c r="F2" s="31"/>
      <c r="G2" s="31"/>
      <c r="H2" s="31"/>
      <c r="I2" s="76" t="s">
        <v>277</v>
      </c>
    </row>
    <row r="3" spans="1:10" x14ac:dyDescent="0.2">
      <c r="J3" s="77"/>
    </row>
    <row r="20" spans="1:6" x14ac:dyDescent="0.2">
      <c r="A20" s="5" t="s">
        <v>319</v>
      </c>
    </row>
    <row r="21" spans="1:6" x14ac:dyDescent="0.2">
      <c r="A21" s="5" t="s">
        <v>36</v>
      </c>
    </row>
    <row r="22" spans="1:6" ht="26.25" thickBot="1" x14ac:dyDescent="0.25">
      <c r="A22" s="208" t="s">
        <v>47</v>
      </c>
      <c r="B22" s="208" t="s">
        <v>35</v>
      </c>
      <c r="C22" s="208" t="s">
        <v>291</v>
      </c>
      <c r="D22" s="192" t="s">
        <v>454</v>
      </c>
      <c r="E22" s="180" t="s">
        <v>46</v>
      </c>
      <c r="F22" s="192" t="s">
        <v>455</v>
      </c>
    </row>
    <row r="23" spans="1:6" x14ac:dyDescent="0.2">
      <c r="A23" s="39">
        <v>1911</v>
      </c>
      <c r="B23" s="39" t="s">
        <v>48</v>
      </c>
      <c r="C23" s="39" t="s">
        <v>292</v>
      </c>
      <c r="D23" s="48">
        <v>977366</v>
      </c>
      <c r="E23" s="48">
        <v>2247927</v>
      </c>
      <c r="F23" s="49">
        <v>43.5</v>
      </c>
    </row>
    <row r="24" spans="1:6" x14ac:dyDescent="0.2">
      <c r="A24" s="39">
        <v>1921</v>
      </c>
      <c r="B24" s="39" t="s">
        <v>48</v>
      </c>
      <c r="C24" s="39" t="s">
        <v>292</v>
      </c>
      <c r="D24" s="48">
        <v>922092</v>
      </c>
      <c r="E24" s="48">
        <v>2486740</v>
      </c>
      <c r="F24" s="49">
        <v>37.1</v>
      </c>
    </row>
    <row r="25" spans="1:6" x14ac:dyDescent="0.2">
      <c r="A25" s="39">
        <v>1931</v>
      </c>
      <c r="B25" s="39" t="s">
        <v>48</v>
      </c>
      <c r="C25" s="39" t="s">
        <v>292</v>
      </c>
      <c r="D25" s="48">
        <v>909261</v>
      </c>
      <c r="E25" s="48">
        <v>2472378</v>
      </c>
      <c r="F25" s="49">
        <v>36.799999999999997</v>
      </c>
    </row>
    <row r="26" spans="1:6" x14ac:dyDescent="0.2">
      <c r="A26" s="39">
        <v>1941</v>
      </c>
      <c r="B26" s="39" t="s">
        <v>48</v>
      </c>
      <c r="C26" s="39" t="s">
        <v>292</v>
      </c>
      <c r="D26" s="48"/>
      <c r="E26" s="48"/>
      <c r="F26" s="49"/>
    </row>
    <row r="27" spans="1:6" x14ac:dyDescent="0.2">
      <c r="A27" s="39">
        <v>1951</v>
      </c>
      <c r="B27" s="39" t="s">
        <v>48</v>
      </c>
      <c r="C27" s="39" t="s">
        <v>292</v>
      </c>
      <c r="D27" s="48">
        <v>714686</v>
      </c>
      <c r="E27" s="48">
        <v>2472429</v>
      </c>
      <c r="F27" s="49">
        <v>28.9</v>
      </c>
    </row>
    <row r="28" spans="1:6" x14ac:dyDescent="0.2">
      <c r="A28" s="39">
        <v>1961</v>
      </c>
      <c r="B28" s="39" t="s">
        <v>48</v>
      </c>
      <c r="C28" s="39" t="s">
        <v>292</v>
      </c>
      <c r="D28" s="48">
        <v>656022</v>
      </c>
      <c r="E28" s="48">
        <v>2518711</v>
      </c>
      <c r="F28" s="49">
        <v>26</v>
      </c>
    </row>
    <row r="29" spans="1:6" x14ac:dyDescent="0.2">
      <c r="A29" s="39">
        <v>1971</v>
      </c>
      <c r="B29" s="39" t="s">
        <v>48</v>
      </c>
      <c r="C29" s="39" t="s">
        <v>292</v>
      </c>
      <c r="D29" s="48">
        <v>542425</v>
      </c>
      <c r="E29" s="48">
        <v>2602955</v>
      </c>
      <c r="F29" s="49">
        <v>20.8</v>
      </c>
    </row>
    <row r="30" spans="1:6" x14ac:dyDescent="0.2">
      <c r="A30" s="39">
        <v>1981</v>
      </c>
      <c r="B30" s="39" t="s">
        <v>48</v>
      </c>
      <c r="C30" s="39" t="s">
        <v>292</v>
      </c>
      <c r="D30" s="50">
        <v>503532</v>
      </c>
      <c r="E30" s="50">
        <v>2645094</v>
      </c>
      <c r="F30" s="49">
        <v>19</v>
      </c>
    </row>
    <row r="31" spans="1:6" x14ac:dyDescent="0.2">
      <c r="A31" s="39">
        <v>1991</v>
      </c>
      <c r="B31" s="39" t="s">
        <v>48</v>
      </c>
      <c r="C31" s="39" t="s">
        <v>292</v>
      </c>
      <c r="D31" s="48">
        <v>508098</v>
      </c>
      <c r="E31" s="48">
        <v>2723623</v>
      </c>
      <c r="F31" s="49">
        <v>18.7</v>
      </c>
    </row>
    <row r="32" spans="1:6" x14ac:dyDescent="0.2">
      <c r="A32" s="39">
        <v>2001</v>
      </c>
      <c r="B32" s="39" t="s">
        <v>48</v>
      </c>
      <c r="C32" s="39" t="s">
        <v>292</v>
      </c>
      <c r="D32" s="48">
        <v>582368</v>
      </c>
      <c r="E32" s="48">
        <v>2805701</v>
      </c>
      <c r="F32" s="49">
        <v>20.8</v>
      </c>
    </row>
    <row r="33" spans="1:6" x14ac:dyDescent="0.2">
      <c r="A33" s="40">
        <v>2011</v>
      </c>
      <c r="B33" s="40" t="s">
        <v>48</v>
      </c>
      <c r="C33" s="40" t="s">
        <v>292</v>
      </c>
      <c r="D33" s="51">
        <v>562016</v>
      </c>
      <c r="E33" s="51">
        <v>2955841</v>
      </c>
      <c r="F33" s="52">
        <v>19</v>
      </c>
    </row>
    <row r="35" spans="1:6" x14ac:dyDescent="0.2">
      <c r="A35" s="5" t="s">
        <v>327</v>
      </c>
    </row>
  </sheetData>
  <hyperlinks>
    <hyperlink ref="I1" location="'A Wales of thriving Culture'!A1" display="A Wales of thriving Culture"/>
    <hyperlink ref="I2" location="'Contents and Links'!A1" display="Contents and Links"/>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election activeCell="I31" sqref="I31"/>
    </sheetView>
  </sheetViews>
  <sheetFormatPr defaultColWidth="8.88671875" defaultRowHeight="15" x14ac:dyDescent="0.2"/>
  <cols>
    <col min="1" max="1" width="7.109375" style="2" customWidth="1"/>
    <col min="2" max="2" width="10.6640625" style="2" bestFit="1" customWidth="1"/>
    <col min="3" max="3" width="5.5546875" style="2" bestFit="1" customWidth="1"/>
    <col min="4" max="4" width="13.6640625" style="2" bestFit="1" customWidth="1"/>
    <col min="5" max="5" width="8.88671875" style="2"/>
    <col min="6" max="6" width="12.109375" style="2" bestFit="1" customWidth="1"/>
    <col min="7" max="9" width="8.88671875" style="2"/>
    <col min="10" max="10" width="22" style="2" customWidth="1"/>
    <col min="11" max="16384" width="8.88671875" style="2"/>
  </cols>
  <sheetData>
    <row r="1" spans="1:10" ht="15.75" x14ac:dyDescent="0.25">
      <c r="A1" s="16" t="s">
        <v>650</v>
      </c>
      <c r="B1" s="17"/>
      <c r="C1" s="17"/>
      <c r="D1" s="17"/>
      <c r="E1" s="17"/>
      <c r="F1" s="17"/>
      <c r="G1" s="17"/>
      <c r="H1" s="17"/>
      <c r="I1" s="76" t="s">
        <v>294</v>
      </c>
    </row>
    <row r="2" spans="1:10" x14ac:dyDescent="0.2">
      <c r="A2" s="31"/>
      <c r="B2" s="31"/>
      <c r="C2" s="31"/>
      <c r="D2" s="31"/>
      <c r="E2" s="31"/>
      <c r="F2" s="31"/>
      <c r="G2" s="31"/>
      <c r="H2" s="31"/>
      <c r="I2" s="76" t="s">
        <v>277</v>
      </c>
    </row>
    <row r="3" spans="1:10" x14ac:dyDescent="0.2">
      <c r="J3" s="77"/>
    </row>
    <row r="20" spans="1:13" x14ac:dyDescent="0.2">
      <c r="A20" s="5" t="s">
        <v>319</v>
      </c>
    </row>
    <row r="21" spans="1:13" x14ac:dyDescent="0.2">
      <c r="A21" s="5" t="s">
        <v>36</v>
      </c>
    </row>
    <row r="22" spans="1:13" ht="39" thickBot="1" x14ac:dyDescent="0.25">
      <c r="A22" s="208" t="s">
        <v>47</v>
      </c>
      <c r="B22" s="208" t="s">
        <v>35</v>
      </c>
      <c r="C22" s="208" t="s">
        <v>291</v>
      </c>
      <c r="D22" s="192" t="s">
        <v>467</v>
      </c>
      <c r="E22" s="180" t="s">
        <v>46</v>
      </c>
      <c r="F22" s="192" t="s">
        <v>647</v>
      </c>
      <c r="I22"/>
      <c r="J22"/>
      <c r="K22"/>
      <c r="L22"/>
      <c r="M22"/>
    </row>
    <row r="23" spans="1:13" x14ac:dyDescent="0.2">
      <c r="A23" s="39" t="s">
        <v>456</v>
      </c>
      <c r="B23" s="39" t="s">
        <v>48</v>
      </c>
      <c r="C23" s="214" t="s">
        <v>652</v>
      </c>
      <c r="D23" s="48">
        <v>43240</v>
      </c>
      <c r="E23" s="48">
        <v>412631</v>
      </c>
      <c r="F23" s="49">
        <v>10.479096335466798</v>
      </c>
      <c r="I23"/>
      <c r="J23"/>
      <c r="K23"/>
      <c r="L23"/>
      <c r="M23"/>
    </row>
    <row r="24" spans="1:13" x14ac:dyDescent="0.2">
      <c r="A24" s="39" t="s">
        <v>457</v>
      </c>
      <c r="B24" s="39" t="s">
        <v>48</v>
      </c>
      <c r="C24" s="214" t="s">
        <v>652</v>
      </c>
      <c r="D24" s="48">
        <v>43184</v>
      </c>
      <c r="E24" s="48">
        <v>405628</v>
      </c>
      <c r="F24" s="49">
        <v>10.646207855473488</v>
      </c>
      <c r="I24"/>
      <c r="J24"/>
      <c r="K24"/>
      <c r="L24"/>
      <c r="M24"/>
    </row>
    <row r="25" spans="1:13" x14ac:dyDescent="0.2">
      <c r="A25" s="39" t="s">
        <v>458</v>
      </c>
      <c r="B25" s="39" t="s">
        <v>48</v>
      </c>
      <c r="C25" s="214" t="s">
        <v>652</v>
      </c>
      <c r="D25" s="48">
        <v>41797</v>
      </c>
      <c r="E25" s="48">
        <v>399750</v>
      </c>
      <c r="F25" s="49">
        <v>10.455784865540963</v>
      </c>
      <c r="I25"/>
      <c r="J25"/>
      <c r="K25"/>
      <c r="L25"/>
      <c r="M25"/>
    </row>
    <row r="26" spans="1:13" x14ac:dyDescent="0.2">
      <c r="A26" s="39" t="s">
        <v>459</v>
      </c>
      <c r="B26" s="39" t="s">
        <v>48</v>
      </c>
      <c r="C26" s="214" t="s">
        <v>652</v>
      </c>
      <c r="D26" s="48">
        <v>41143</v>
      </c>
      <c r="E26" s="48">
        <v>395931</v>
      </c>
      <c r="F26" s="49">
        <v>10.391457097322514</v>
      </c>
      <c r="I26"/>
      <c r="J26"/>
      <c r="K26"/>
      <c r="L26"/>
      <c r="M26"/>
    </row>
    <row r="27" spans="1:13" x14ac:dyDescent="0.2">
      <c r="A27" s="39" t="s">
        <v>460</v>
      </c>
      <c r="B27" s="39" t="s">
        <v>48</v>
      </c>
      <c r="C27" s="214" t="s">
        <v>652</v>
      </c>
      <c r="D27" s="48">
        <v>40738</v>
      </c>
      <c r="E27" s="48">
        <v>392698</v>
      </c>
      <c r="F27" s="49">
        <v>10.373875089763635</v>
      </c>
      <c r="I27"/>
      <c r="J27"/>
      <c r="K27"/>
      <c r="L27"/>
      <c r="M27"/>
    </row>
    <row r="28" spans="1:13" x14ac:dyDescent="0.2">
      <c r="A28" s="39" t="s">
        <v>461</v>
      </c>
      <c r="B28" s="39" t="s">
        <v>48</v>
      </c>
      <c r="C28" s="214" t="s">
        <v>652</v>
      </c>
      <c r="D28" s="48">
        <v>40554</v>
      </c>
      <c r="E28" s="48">
        <v>390393</v>
      </c>
      <c r="F28" s="49">
        <v>10.387993637180996</v>
      </c>
      <c r="I28"/>
      <c r="J28"/>
      <c r="K28"/>
      <c r="L28"/>
      <c r="M28"/>
    </row>
    <row r="29" spans="1:13" x14ac:dyDescent="0.2">
      <c r="A29" s="39" t="s">
        <v>462</v>
      </c>
      <c r="B29" s="39" t="s">
        <v>48</v>
      </c>
      <c r="C29" s="214" t="s">
        <v>652</v>
      </c>
      <c r="D29" s="48">
        <v>40662</v>
      </c>
      <c r="E29" s="48">
        <v>388613</v>
      </c>
      <c r="F29" s="49">
        <v>10.463365867842816</v>
      </c>
      <c r="I29"/>
      <c r="J29"/>
      <c r="K29"/>
      <c r="L29"/>
      <c r="M29"/>
    </row>
    <row r="30" spans="1:13" x14ac:dyDescent="0.2">
      <c r="A30" s="39" t="s">
        <v>463</v>
      </c>
      <c r="B30" s="39" t="s">
        <v>48</v>
      </c>
      <c r="C30" s="214" t="s">
        <v>652</v>
      </c>
      <c r="D30" s="50">
        <v>41054</v>
      </c>
      <c r="E30" s="50">
        <v>388467</v>
      </c>
      <c r="F30" s="49">
        <v>10.568207852919295</v>
      </c>
      <c r="I30"/>
      <c r="J30"/>
      <c r="K30"/>
      <c r="L30"/>
      <c r="M30"/>
    </row>
    <row r="31" spans="1:13" x14ac:dyDescent="0.2">
      <c r="A31" s="39" t="s">
        <v>464</v>
      </c>
      <c r="B31" s="39" t="s">
        <v>48</v>
      </c>
      <c r="C31" s="214" t="s">
        <v>652</v>
      </c>
      <c r="D31" s="48">
        <v>40698</v>
      </c>
      <c r="E31" s="48">
        <v>388141</v>
      </c>
      <c r="F31" s="49">
        <v>10.485364854524516</v>
      </c>
      <c r="I31"/>
      <c r="J31"/>
      <c r="K31"/>
      <c r="L31"/>
      <c r="M31"/>
    </row>
    <row r="32" spans="1:13" x14ac:dyDescent="0.2">
      <c r="A32" s="39" t="s">
        <v>465</v>
      </c>
      <c r="B32" s="39" t="s">
        <v>48</v>
      </c>
      <c r="C32" s="214" t="s">
        <v>652</v>
      </c>
      <c r="D32" s="48">
        <v>40606</v>
      </c>
      <c r="E32" s="48">
        <v>388565</v>
      </c>
      <c r="F32" s="49">
        <v>10.450246419517969</v>
      </c>
      <c r="I32"/>
      <c r="J32"/>
      <c r="K32"/>
      <c r="L32"/>
      <c r="M32"/>
    </row>
    <row r="33" spans="1:13" x14ac:dyDescent="0.2">
      <c r="A33" s="39" t="s">
        <v>466</v>
      </c>
      <c r="B33" s="39" t="s">
        <v>48</v>
      </c>
      <c r="C33" s="214" t="s">
        <v>652</v>
      </c>
      <c r="D33" s="48">
        <v>40551</v>
      </c>
      <c r="E33" s="48">
        <v>389903</v>
      </c>
      <c r="F33" s="49">
        <v>10.400279043762167</v>
      </c>
      <c r="I33"/>
      <c r="J33"/>
      <c r="K33"/>
      <c r="L33"/>
      <c r="M33"/>
    </row>
    <row r="34" spans="1:13" x14ac:dyDescent="0.2">
      <c r="A34" s="40" t="s">
        <v>653</v>
      </c>
      <c r="B34" s="40" t="s">
        <v>48</v>
      </c>
      <c r="C34" s="317" t="s">
        <v>652</v>
      </c>
      <c r="D34" s="51">
        <v>41053</v>
      </c>
      <c r="E34" s="51">
        <v>391955</v>
      </c>
      <c r="F34" s="52">
        <v>10.47390644334171</v>
      </c>
      <c r="I34"/>
      <c r="J34"/>
      <c r="K34"/>
      <c r="L34"/>
      <c r="M34"/>
    </row>
    <row r="35" spans="1:13" x14ac:dyDescent="0.2">
      <c r="I35"/>
      <c r="J35"/>
      <c r="K35"/>
      <c r="L35"/>
      <c r="M35"/>
    </row>
    <row r="36" spans="1:13" x14ac:dyDescent="0.2">
      <c r="A36" s="5" t="s">
        <v>654</v>
      </c>
      <c r="I36"/>
      <c r="J36"/>
      <c r="K36"/>
      <c r="L36"/>
      <c r="M36"/>
    </row>
    <row r="37" spans="1:13" x14ac:dyDescent="0.2">
      <c r="I37"/>
      <c r="J37"/>
      <c r="K37"/>
      <c r="L37"/>
      <c r="M37"/>
    </row>
    <row r="38" spans="1:13" x14ac:dyDescent="0.2">
      <c r="I38"/>
      <c r="J38"/>
      <c r="K38"/>
      <c r="L38"/>
      <c r="M38"/>
    </row>
  </sheetData>
  <hyperlinks>
    <hyperlink ref="I1" location="'A Wales of thriving Culture'!A1" display="A Wales of thriving Culture"/>
    <hyperlink ref="I2" location="'Contents and Links'!A1" display="Contents and Links"/>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election activeCell="I14" sqref="I14"/>
    </sheetView>
  </sheetViews>
  <sheetFormatPr defaultColWidth="8.88671875" defaultRowHeight="15" x14ac:dyDescent="0.2"/>
  <cols>
    <col min="1" max="1" width="8.88671875" style="219"/>
    <col min="2" max="3" width="12.5546875" style="219" customWidth="1"/>
    <col min="4" max="16384" width="8.88671875" style="219"/>
  </cols>
  <sheetData>
    <row r="1" spans="1:14" x14ac:dyDescent="0.2">
      <c r="A1" s="229" t="s">
        <v>649</v>
      </c>
      <c r="N1" s="222"/>
    </row>
    <row r="2" spans="1:14" x14ac:dyDescent="0.2">
      <c r="N2" s="223" t="s">
        <v>51</v>
      </c>
    </row>
    <row r="3" spans="1:14" x14ac:dyDescent="0.2">
      <c r="N3" s="223" t="s">
        <v>277</v>
      </c>
    </row>
    <row r="4" spans="1:14" x14ac:dyDescent="0.2">
      <c r="N4" s="220"/>
    </row>
    <row r="30" spans="1:3" x14ac:dyDescent="0.2">
      <c r="A30" s="228" t="s">
        <v>573</v>
      </c>
    </row>
    <row r="31" spans="1:3" x14ac:dyDescent="0.2">
      <c r="A31" s="228"/>
    </row>
    <row r="32" spans="1:3" ht="38.25" customHeight="1" x14ac:dyDescent="0.2">
      <c r="A32" s="272"/>
      <c r="B32" s="368" t="s">
        <v>656</v>
      </c>
      <c r="C32" s="368"/>
    </row>
    <row r="33" spans="1:6" ht="15.75" thickBot="1" x14ac:dyDescent="0.25">
      <c r="A33" s="273"/>
      <c r="B33" s="274" t="s">
        <v>18</v>
      </c>
      <c r="C33" s="274" t="s">
        <v>19</v>
      </c>
    </row>
    <row r="34" spans="1:6" x14ac:dyDescent="0.2">
      <c r="A34" s="225">
        <v>2004</v>
      </c>
      <c r="B34" s="275">
        <v>86.876271409179566</v>
      </c>
      <c r="C34" s="275">
        <v>90.878971429087272</v>
      </c>
      <c r="E34" s="316"/>
      <c r="F34" s="316"/>
    </row>
    <row r="35" spans="1:6" x14ac:dyDescent="0.2">
      <c r="A35" s="225">
        <v>2005</v>
      </c>
      <c r="B35" s="275">
        <v>87.714761606608008</v>
      </c>
      <c r="C35" s="275">
        <v>92.578180813615177</v>
      </c>
      <c r="E35" s="316"/>
      <c r="F35" s="316"/>
    </row>
    <row r="36" spans="1:6" x14ac:dyDescent="0.2">
      <c r="A36" s="225">
        <v>2006</v>
      </c>
      <c r="B36" s="275">
        <v>88.904301613386409</v>
      </c>
      <c r="C36" s="275">
        <v>91.844779012764576</v>
      </c>
      <c r="E36" s="316"/>
      <c r="F36" s="316"/>
    </row>
    <row r="37" spans="1:6" x14ac:dyDescent="0.2">
      <c r="A37" s="225">
        <v>2007</v>
      </c>
      <c r="B37" s="275">
        <v>87.042758859406149</v>
      </c>
      <c r="C37" s="275">
        <v>89.774247740217547</v>
      </c>
      <c r="E37" s="316"/>
      <c r="F37" s="316"/>
    </row>
    <row r="38" spans="1:6" x14ac:dyDescent="0.2">
      <c r="A38" s="225">
        <v>2008</v>
      </c>
      <c r="B38" s="275">
        <v>84.933163392664085</v>
      </c>
      <c r="C38" s="275">
        <v>90.352746382338225</v>
      </c>
      <c r="E38" s="316"/>
      <c r="F38" s="316"/>
    </row>
    <row r="39" spans="1:6" x14ac:dyDescent="0.2">
      <c r="A39" s="225">
        <v>2009</v>
      </c>
      <c r="B39" s="275">
        <v>85.1261143802177</v>
      </c>
      <c r="C39" s="275">
        <v>90.170079848184855</v>
      </c>
      <c r="E39" s="316"/>
      <c r="F39" s="316"/>
    </row>
    <row r="40" spans="1:6" x14ac:dyDescent="0.2">
      <c r="A40" s="225">
        <v>2010</v>
      </c>
      <c r="B40" s="275">
        <v>86.307807152205157</v>
      </c>
      <c r="C40" s="275">
        <v>90.659430349974855</v>
      </c>
      <c r="E40" s="316"/>
      <c r="F40" s="316"/>
    </row>
    <row r="41" spans="1:6" x14ac:dyDescent="0.2">
      <c r="A41" s="225">
        <v>2011</v>
      </c>
      <c r="B41" s="275">
        <v>85.645568155655468</v>
      </c>
      <c r="C41" s="275">
        <v>90.055325824124807</v>
      </c>
      <c r="E41" s="316"/>
      <c r="F41" s="316"/>
    </row>
    <row r="42" spans="1:6" x14ac:dyDescent="0.2">
      <c r="A42" s="225">
        <v>2012</v>
      </c>
      <c r="B42" s="275">
        <v>87.233880130674933</v>
      </c>
      <c r="C42" s="275">
        <v>90.870230649730573</v>
      </c>
      <c r="E42" s="316"/>
      <c r="F42" s="316"/>
    </row>
    <row r="43" spans="1:6" x14ac:dyDescent="0.2">
      <c r="A43" s="225">
        <v>2013</v>
      </c>
      <c r="B43" s="275">
        <v>87.52045595520265</v>
      </c>
      <c r="C43" s="275">
        <v>90.727973473028129</v>
      </c>
      <c r="E43" s="316"/>
      <c r="F43" s="316"/>
    </row>
    <row r="44" spans="1:6" x14ac:dyDescent="0.2">
      <c r="A44" s="225">
        <v>2014</v>
      </c>
      <c r="B44" s="275">
        <v>88.25617125071544</v>
      </c>
      <c r="C44" s="275">
        <v>90.21404883023024</v>
      </c>
      <c r="E44" s="316"/>
      <c r="F44" s="316"/>
    </row>
    <row r="45" spans="1:6" x14ac:dyDescent="0.2">
      <c r="A45" s="225">
        <v>2015</v>
      </c>
      <c r="B45" s="275">
        <v>88.084901638674538</v>
      </c>
      <c r="C45" s="275">
        <v>90.624378375601736</v>
      </c>
      <c r="E45" s="316"/>
      <c r="F45" s="316"/>
    </row>
    <row r="46" spans="1:6" x14ac:dyDescent="0.2">
      <c r="A46" s="225">
        <v>2016</v>
      </c>
      <c r="B46" s="275">
        <v>87.169821032379488</v>
      </c>
      <c r="C46" s="275">
        <v>91.879535842232428</v>
      </c>
      <c r="E46" s="316"/>
      <c r="F46" s="316"/>
    </row>
    <row r="47" spans="1:6" x14ac:dyDescent="0.2">
      <c r="A47" s="225" t="s">
        <v>548</v>
      </c>
      <c r="B47" s="275">
        <v>89.543007093436344</v>
      </c>
      <c r="C47" s="275">
        <v>91.431508338144326</v>
      </c>
      <c r="E47" s="316"/>
      <c r="F47" s="316"/>
    </row>
    <row r="48" spans="1:6" x14ac:dyDescent="0.2">
      <c r="A48" s="258"/>
      <c r="B48" s="258"/>
      <c r="C48" s="258"/>
    </row>
  </sheetData>
  <mergeCells count="1">
    <mergeCell ref="B32:C32"/>
  </mergeCells>
  <hyperlinks>
    <hyperlink ref="A30" r:id="rId1"/>
    <hyperlink ref="N2" location="'A Prosperous Wales'!A1" display="A Prosperous Wales"/>
    <hyperlink ref="N3" location="'Contents and Links'!A1" display="Contents and Links"/>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ColWidth="8.88671875" defaultRowHeight="15" x14ac:dyDescent="0.2"/>
  <cols>
    <col min="1" max="18" width="8.88671875" style="2"/>
    <col min="19" max="19" width="16.6640625" style="2" customWidth="1"/>
    <col min="20" max="16384" width="8.88671875" style="2"/>
  </cols>
  <sheetData>
    <row r="1" spans="1:19" ht="15.75" x14ac:dyDescent="0.25">
      <c r="A1" s="16" t="s">
        <v>648</v>
      </c>
      <c r="B1" s="17"/>
      <c r="C1" s="17"/>
      <c r="D1" s="17"/>
      <c r="E1" s="17"/>
      <c r="F1" s="17"/>
      <c r="G1" s="17"/>
      <c r="H1" s="17"/>
      <c r="I1" s="17"/>
      <c r="J1" s="17"/>
      <c r="K1" s="17"/>
      <c r="L1" s="17"/>
      <c r="M1" s="17"/>
      <c r="N1" s="17"/>
      <c r="O1" s="17"/>
      <c r="P1" s="17"/>
      <c r="Q1" s="17"/>
    </row>
    <row r="2" spans="1:19" x14ac:dyDescent="0.2">
      <c r="A2" s="31" t="s">
        <v>311</v>
      </c>
      <c r="B2" s="31"/>
      <c r="C2" s="31"/>
      <c r="D2" s="31"/>
      <c r="E2" s="31"/>
      <c r="F2" s="31"/>
      <c r="G2" s="31"/>
      <c r="H2" s="31"/>
      <c r="I2" s="31"/>
      <c r="J2" s="31"/>
      <c r="K2" s="31"/>
      <c r="L2" s="31"/>
      <c r="M2" s="31"/>
      <c r="N2" s="31"/>
      <c r="O2" s="31"/>
      <c r="P2" s="31"/>
      <c r="Q2" s="31"/>
    </row>
    <row r="3" spans="1:19" ht="15.75" x14ac:dyDescent="0.25">
      <c r="A3" s="20"/>
      <c r="I3" s="76" t="s">
        <v>51</v>
      </c>
      <c r="S3" s="77"/>
    </row>
    <row r="4" spans="1:19" x14ac:dyDescent="0.2">
      <c r="I4" s="76" t="s">
        <v>277</v>
      </c>
    </row>
    <row r="19" spans="1:18" x14ac:dyDescent="0.2">
      <c r="A19" s="54" t="s">
        <v>446</v>
      </c>
    </row>
    <row r="20" spans="1:18" x14ac:dyDescent="0.2">
      <c r="A20" s="5" t="s">
        <v>45</v>
      </c>
    </row>
    <row r="21" spans="1:18" x14ac:dyDescent="0.2">
      <c r="A21" s="5" t="s">
        <v>36</v>
      </c>
    </row>
    <row r="22" spans="1:18" ht="15.75" thickBot="1" x14ac:dyDescent="0.25">
      <c r="A22" s="167" t="s">
        <v>272</v>
      </c>
      <c r="B22" s="169" t="s">
        <v>295</v>
      </c>
      <c r="C22" s="5"/>
      <c r="D22" s="5"/>
      <c r="E22" s="5"/>
      <c r="F22" s="5"/>
      <c r="G22" s="5"/>
      <c r="H22" s="5"/>
      <c r="I22" s="5"/>
      <c r="J22" s="5"/>
      <c r="K22" s="5"/>
      <c r="L22" s="5"/>
      <c r="M22" s="5"/>
      <c r="N22" s="5"/>
      <c r="O22" s="5"/>
      <c r="P22" s="5"/>
      <c r="Q22" s="5"/>
      <c r="R22" s="5"/>
    </row>
    <row r="23" spans="1:18" x14ac:dyDescent="0.2">
      <c r="A23" s="6">
        <v>2008</v>
      </c>
      <c r="B23" s="5">
        <v>27.9</v>
      </c>
      <c r="C23" s="5"/>
      <c r="D23" s="5"/>
      <c r="E23" s="5"/>
      <c r="F23" s="5"/>
      <c r="G23" s="5"/>
      <c r="H23" s="5"/>
      <c r="I23" s="5"/>
      <c r="J23" s="5"/>
      <c r="K23" s="5"/>
      <c r="L23" s="5"/>
      <c r="M23" s="5"/>
      <c r="N23" s="5"/>
      <c r="O23" s="5"/>
      <c r="P23" s="5"/>
      <c r="Q23" s="5"/>
      <c r="R23" s="5"/>
    </row>
    <row r="24" spans="1:18" x14ac:dyDescent="0.2">
      <c r="A24" s="6">
        <v>2009</v>
      </c>
      <c r="B24" s="5">
        <v>29.2</v>
      </c>
      <c r="C24" s="5"/>
      <c r="D24" s="5"/>
      <c r="E24" s="5"/>
      <c r="F24" s="5"/>
      <c r="G24" s="5"/>
      <c r="H24" s="5"/>
      <c r="I24" s="5"/>
      <c r="J24" s="5"/>
      <c r="K24" s="5"/>
      <c r="L24" s="5"/>
      <c r="M24" s="5"/>
      <c r="N24" s="5"/>
      <c r="O24" s="5"/>
      <c r="P24" s="5"/>
      <c r="Q24" s="5"/>
      <c r="R24" s="5"/>
    </row>
    <row r="25" spans="1:18" x14ac:dyDescent="0.2">
      <c r="A25" s="6">
        <v>2010</v>
      </c>
      <c r="B25" s="5">
        <v>30.2</v>
      </c>
      <c r="C25" s="5"/>
      <c r="D25" s="5"/>
      <c r="E25" s="5"/>
      <c r="F25" s="5"/>
      <c r="G25" s="5"/>
      <c r="H25" s="5"/>
      <c r="I25" s="5"/>
      <c r="J25" s="5"/>
      <c r="K25" s="5"/>
      <c r="L25" s="5"/>
      <c r="M25" s="5"/>
      <c r="N25" s="5"/>
      <c r="O25" s="5"/>
      <c r="P25" s="5"/>
      <c r="Q25" s="5"/>
      <c r="R25" s="5"/>
    </row>
    <row r="26" spans="1:18" x14ac:dyDescent="0.2">
      <c r="A26" s="6">
        <v>2011</v>
      </c>
      <c r="B26" s="81">
        <v>31</v>
      </c>
      <c r="C26" s="5"/>
      <c r="D26" s="5"/>
      <c r="E26" s="5"/>
      <c r="F26" s="5"/>
      <c r="G26" s="5"/>
      <c r="H26" s="5"/>
      <c r="I26" s="5"/>
      <c r="J26" s="5"/>
      <c r="K26" s="5"/>
      <c r="L26" s="5"/>
      <c r="M26" s="5"/>
      <c r="N26" s="5"/>
      <c r="O26" s="5"/>
      <c r="P26" s="5"/>
      <c r="Q26" s="5"/>
      <c r="R26" s="5"/>
    </row>
    <row r="27" spans="1:18" x14ac:dyDescent="0.2">
      <c r="A27" s="6">
        <v>2012</v>
      </c>
      <c r="B27" s="5">
        <v>32.1</v>
      </c>
      <c r="C27" s="5"/>
      <c r="D27" s="5"/>
      <c r="E27" s="5"/>
      <c r="F27" s="5"/>
      <c r="G27" s="5"/>
      <c r="H27" s="5"/>
      <c r="I27" s="5"/>
      <c r="J27" s="5"/>
      <c r="K27" s="5"/>
      <c r="L27" s="5"/>
      <c r="M27" s="5"/>
      <c r="N27" s="5"/>
      <c r="O27" s="5"/>
      <c r="P27" s="5"/>
      <c r="Q27" s="5"/>
      <c r="R27" s="5"/>
    </row>
    <row r="28" spans="1:18" x14ac:dyDescent="0.2">
      <c r="A28" s="6">
        <v>2013</v>
      </c>
      <c r="B28" s="5">
        <v>33.200000000000003</v>
      </c>
      <c r="C28" s="5"/>
      <c r="D28" s="5"/>
      <c r="E28" s="5"/>
      <c r="F28" s="5"/>
      <c r="G28" s="5"/>
      <c r="H28" s="5"/>
      <c r="I28" s="5"/>
      <c r="J28" s="5"/>
      <c r="K28" s="5"/>
      <c r="L28" s="5"/>
      <c r="M28" s="5"/>
      <c r="N28" s="5"/>
      <c r="O28" s="5"/>
      <c r="P28" s="5"/>
      <c r="Q28" s="5"/>
      <c r="R28" s="5"/>
    </row>
    <row r="29" spans="1:18" x14ac:dyDescent="0.2">
      <c r="A29" s="6">
        <v>2014</v>
      </c>
      <c r="B29" s="5">
        <v>35.200000000000003</v>
      </c>
      <c r="C29" s="5"/>
      <c r="D29" s="5"/>
      <c r="E29" s="5"/>
      <c r="F29" s="5"/>
      <c r="G29" s="5"/>
      <c r="H29" s="5"/>
      <c r="I29" s="5"/>
      <c r="J29" s="5"/>
      <c r="K29" s="5"/>
      <c r="L29" s="5"/>
      <c r="M29" s="5"/>
      <c r="N29" s="5"/>
      <c r="O29" s="5"/>
      <c r="P29" s="5"/>
      <c r="Q29" s="5"/>
      <c r="R29" s="5"/>
    </row>
    <row r="30" spans="1:18" x14ac:dyDescent="0.2">
      <c r="A30" s="6">
        <v>2015</v>
      </c>
      <c r="B30" s="5">
        <v>35.799999999999997</v>
      </c>
      <c r="C30" s="5"/>
      <c r="D30" s="5"/>
      <c r="E30" s="5"/>
      <c r="F30" s="5"/>
      <c r="G30" s="5"/>
      <c r="H30" s="5"/>
      <c r="I30" s="5"/>
      <c r="J30" s="5"/>
      <c r="K30" s="5"/>
      <c r="L30" s="5"/>
      <c r="M30" s="5"/>
      <c r="N30" s="5"/>
      <c r="O30" s="5"/>
      <c r="P30" s="5"/>
      <c r="Q30" s="5"/>
      <c r="R30" s="5"/>
    </row>
    <row r="31" spans="1:18" x14ac:dyDescent="0.2">
      <c r="A31" s="6">
        <v>2016</v>
      </c>
      <c r="B31" s="21">
        <v>37.299999999999997</v>
      </c>
      <c r="C31" s="5"/>
      <c r="D31" s="5"/>
      <c r="E31" s="5"/>
      <c r="F31" s="5"/>
      <c r="G31" s="5"/>
      <c r="H31" s="5"/>
      <c r="I31" s="5"/>
      <c r="J31" s="5"/>
      <c r="K31" s="5"/>
      <c r="L31" s="5"/>
      <c r="M31" s="5"/>
      <c r="N31" s="5"/>
      <c r="O31" s="5"/>
      <c r="P31" s="5"/>
      <c r="Q31" s="5"/>
      <c r="R31" s="5"/>
    </row>
    <row r="32" spans="1:18" x14ac:dyDescent="0.2">
      <c r="A32" s="168">
        <v>2017</v>
      </c>
      <c r="B32" s="22">
        <v>37.4</v>
      </c>
      <c r="C32" s="5"/>
      <c r="D32" s="5"/>
      <c r="E32" s="5"/>
      <c r="F32" s="5"/>
      <c r="G32" s="5"/>
      <c r="H32" s="5"/>
      <c r="I32" s="5"/>
      <c r="J32" s="5"/>
      <c r="K32" s="5"/>
      <c r="L32" s="5"/>
      <c r="M32" s="5"/>
      <c r="N32" s="5"/>
      <c r="O32" s="5"/>
      <c r="P32" s="5"/>
      <c r="Q32" s="5"/>
      <c r="R32" s="5"/>
    </row>
    <row r="33" spans="1:18" x14ac:dyDescent="0.2">
      <c r="A33" s="5"/>
      <c r="B33" s="5"/>
      <c r="C33" s="5"/>
      <c r="D33" s="5"/>
      <c r="E33" s="5"/>
      <c r="F33" s="5"/>
      <c r="G33" s="5"/>
      <c r="H33" s="5"/>
      <c r="I33" s="5"/>
      <c r="J33" s="5"/>
      <c r="K33" s="5"/>
      <c r="L33" s="5"/>
      <c r="M33" s="5"/>
      <c r="N33" s="5"/>
      <c r="O33" s="5"/>
      <c r="P33" s="5"/>
      <c r="Q33" s="5"/>
      <c r="R33" s="5"/>
    </row>
    <row r="34" spans="1:18" x14ac:dyDescent="0.2">
      <c r="A34" s="27" t="s">
        <v>273</v>
      </c>
      <c r="B34" s="5"/>
      <c r="C34" s="5"/>
      <c r="D34" s="5"/>
      <c r="E34" s="5"/>
      <c r="F34" s="5"/>
      <c r="G34" s="5"/>
      <c r="H34" s="5"/>
      <c r="I34" s="5"/>
      <c r="J34" s="5"/>
      <c r="K34" s="5"/>
      <c r="L34" s="5"/>
      <c r="M34" s="5"/>
      <c r="N34" s="5"/>
      <c r="O34" s="5"/>
      <c r="P34" s="5"/>
      <c r="Q34" s="5"/>
      <c r="R34" s="5"/>
    </row>
    <row r="35" spans="1:18" x14ac:dyDescent="0.2">
      <c r="A35" s="5" t="s">
        <v>274</v>
      </c>
      <c r="B35" s="5"/>
      <c r="C35" s="5"/>
      <c r="D35" s="5"/>
      <c r="E35" s="5"/>
      <c r="F35" s="5"/>
      <c r="G35" s="5"/>
      <c r="H35" s="5"/>
      <c r="I35" s="5"/>
      <c r="J35" s="5"/>
      <c r="K35" s="5"/>
      <c r="L35" s="5"/>
      <c r="M35" s="5"/>
      <c r="N35" s="5"/>
      <c r="O35" s="5"/>
      <c r="P35" s="5"/>
      <c r="Q35" s="5"/>
      <c r="R35" s="5"/>
    </row>
    <row r="36" spans="1:18" x14ac:dyDescent="0.2">
      <c r="A36" s="5" t="s">
        <v>275</v>
      </c>
      <c r="B36" s="5"/>
      <c r="C36" s="5"/>
      <c r="D36" s="5"/>
      <c r="E36" s="5"/>
      <c r="F36" s="5"/>
      <c r="G36" s="5"/>
      <c r="H36" s="5"/>
      <c r="I36" s="5"/>
      <c r="J36" s="5"/>
      <c r="K36" s="5"/>
      <c r="L36" s="5"/>
      <c r="M36" s="5"/>
      <c r="N36" s="5"/>
      <c r="O36" s="5"/>
      <c r="P36" s="5"/>
      <c r="Q36" s="5"/>
      <c r="R36" s="5"/>
    </row>
    <row r="37" spans="1:18" x14ac:dyDescent="0.2">
      <c r="A37" s="5" t="s">
        <v>276</v>
      </c>
      <c r="B37" s="5"/>
      <c r="C37" s="5"/>
      <c r="D37" s="5"/>
      <c r="E37" s="5"/>
      <c r="F37" s="5"/>
      <c r="G37" s="5"/>
      <c r="H37" s="5"/>
      <c r="I37" s="5"/>
      <c r="J37" s="5"/>
      <c r="K37" s="5"/>
      <c r="L37" s="5"/>
      <c r="M37" s="5"/>
      <c r="N37" s="5"/>
      <c r="O37" s="5"/>
      <c r="P37" s="5"/>
      <c r="Q37" s="5"/>
      <c r="R37" s="5"/>
    </row>
    <row r="38" spans="1:18" x14ac:dyDescent="0.2">
      <c r="A38" s="5"/>
      <c r="B38" s="5"/>
      <c r="C38" s="5"/>
      <c r="D38" s="5"/>
      <c r="E38" s="5"/>
      <c r="F38" s="5"/>
      <c r="G38" s="5"/>
      <c r="H38" s="5"/>
      <c r="I38" s="5"/>
      <c r="J38" s="5"/>
      <c r="K38" s="5"/>
      <c r="L38" s="5"/>
      <c r="M38" s="5"/>
      <c r="N38" s="5"/>
      <c r="O38" s="5"/>
      <c r="P38" s="5"/>
      <c r="Q38" s="5"/>
      <c r="R38" s="5"/>
    </row>
  </sheetData>
  <hyperlinks>
    <hyperlink ref="I3" location="'A Prosperous Wales'!A1" display="A Prosperous Wales"/>
    <hyperlink ref="I4" location="'Contents and Links'!A1" display="Contents and Links"/>
    <hyperlink ref="A19" r:id="rId1" display="Highest qualification levels of working age adults by year and qualification: StatsWales"/>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ColWidth="8.88671875" defaultRowHeight="15" x14ac:dyDescent="0.25"/>
  <cols>
    <col min="1" max="1" width="14.21875" style="102" customWidth="1"/>
    <col min="2" max="21" width="12.44140625" style="102" customWidth="1"/>
    <col min="22" max="22" width="14.21875" style="102" customWidth="1"/>
    <col min="23" max="16384" width="8.88671875" style="102"/>
  </cols>
  <sheetData>
    <row r="1" spans="1:10" ht="15.75" x14ac:dyDescent="0.25">
      <c r="A1" s="108" t="s">
        <v>667</v>
      </c>
      <c r="B1" s="109"/>
      <c r="C1" s="110"/>
      <c r="D1" s="111"/>
      <c r="E1" s="111"/>
      <c r="F1" s="112"/>
      <c r="G1" s="112"/>
      <c r="H1" s="112"/>
      <c r="I1" s="112"/>
      <c r="J1" s="1" t="s">
        <v>668</v>
      </c>
    </row>
    <row r="2" spans="1:10" ht="15" customHeight="1" x14ac:dyDescent="0.25">
      <c r="A2" s="185" t="s">
        <v>660</v>
      </c>
      <c r="B2" s="185"/>
      <c r="C2" s="185"/>
      <c r="D2" s="185"/>
      <c r="E2" s="185"/>
      <c r="F2" s="185"/>
      <c r="G2" s="185"/>
      <c r="H2" s="185"/>
      <c r="I2" s="185"/>
      <c r="J2" s="76" t="s">
        <v>277</v>
      </c>
    </row>
    <row r="3" spans="1:10" ht="15" customHeight="1" x14ac:dyDescent="0.25"/>
    <row r="4" spans="1:10" ht="15" customHeight="1" x14ac:dyDescent="0.25"/>
    <row r="5" spans="1:10" ht="15" customHeight="1" x14ac:dyDescent="0.25"/>
    <row r="12" spans="1:10" x14ac:dyDescent="0.25">
      <c r="G12" s="103"/>
    </row>
    <row r="13" spans="1:10" x14ac:dyDescent="0.25">
      <c r="G13" s="103"/>
    </row>
    <row r="14" spans="1:10" x14ac:dyDescent="0.25">
      <c r="G14" s="103"/>
    </row>
    <row r="21" spans="1:22" x14ac:dyDescent="0.25">
      <c r="A21" s="54" t="s">
        <v>450</v>
      </c>
      <c r="B21" s="186"/>
    </row>
    <row r="22" spans="1:22" x14ac:dyDescent="0.25">
      <c r="A22" s="54" t="s">
        <v>449</v>
      </c>
      <c r="B22" s="186"/>
    </row>
    <row r="23" spans="1:22" x14ac:dyDescent="0.25">
      <c r="B23" s="54"/>
      <c r="C23" s="113"/>
      <c r="D23" s="113"/>
      <c r="E23" s="113"/>
      <c r="F23" s="113"/>
      <c r="G23" s="113"/>
      <c r="H23" s="113"/>
    </row>
    <row r="24" spans="1:22" x14ac:dyDescent="0.25">
      <c r="A24" s="5" t="s">
        <v>45</v>
      </c>
      <c r="B24" s="113"/>
      <c r="C24" s="113"/>
      <c r="D24" s="113"/>
      <c r="E24" s="113"/>
      <c r="F24" s="113"/>
      <c r="G24" s="113"/>
      <c r="H24" s="113"/>
    </row>
    <row r="25" spans="1:22" x14ac:dyDescent="0.25">
      <c r="A25" s="5" t="s">
        <v>36</v>
      </c>
    </row>
    <row r="26" spans="1:22" ht="15.75" thickBot="1" x14ac:dyDescent="0.3">
      <c r="A26" s="105"/>
      <c r="B26" s="187" t="s">
        <v>392</v>
      </c>
      <c r="C26" s="187" t="s">
        <v>393</v>
      </c>
      <c r="D26" s="187" t="s">
        <v>394</v>
      </c>
      <c r="E26" s="187" t="s">
        <v>395</v>
      </c>
      <c r="F26" s="187" t="s">
        <v>396</v>
      </c>
      <c r="G26" s="187" t="s">
        <v>397</v>
      </c>
      <c r="H26" s="187" t="s">
        <v>398</v>
      </c>
      <c r="I26" s="187" t="s">
        <v>399</v>
      </c>
      <c r="J26" s="187" t="s">
        <v>400</v>
      </c>
      <c r="K26" s="187" t="s">
        <v>401</v>
      </c>
      <c r="L26" s="187" t="s">
        <v>402</v>
      </c>
      <c r="M26" s="187" t="s">
        <v>403</v>
      </c>
      <c r="N26" s="187" t="s">
        <v>404</v>
      </c>
      <c r="O26" s="187" t="s">
        <v>405</v>
      </c>
      <c r="P26" s="187" t="s">
        <v>406</v>
      </c>
      <c r="Q26" s="187" t="s">
        <v>407</v>
      </c>
      <c r="R26" s="187" t="s">
        <v>408</v>
      </c>
      <c r="S26" s="187" t="s">
        <v>409</v>
      </c>
      <c r="T26" s="187" t="s">
        <v>410</v>
      </c>
      <c r="U26" s="187" t="s">
        <v>411</v>
      </c>
      <c r="V26" s="187" t="s">
        <v>658</v>
      </c>
    </row>
    <row r="27" spans="1:22" x14ac:dyDescent="0.25">
      <c r="A27" s="106" t="s">
        <v>412</v>
      </c>
      <c r="B27" s="107">
        <v>27</v>
      </c>
      <c r="C27" s="107">
        <v>27</v>
      </c>
      <c r="D27" s="107">
        <v>27</v>
      </c>
      <c r="E27" s="107">
        <v>26</v>
      </c>
      <c r="F27" s="107">
        <v>25</v>
      </c>
      <c r="G27" s="107">
        <v>25</v>
      </c>
      <c r="H27" s="107">
        <v>25</v>
      </c>
      <c r="I27" s="107">
        <v>24</v>
      </c>
      <c r="J27" s="107">
        <v>23</v>
      </c>
      <c r="K27" s="107">
        <v>22</v>
      </c>
      <c r="L27" s="107">
        <v>22</v>
      </c>
      <c r="M27" s="107">
        <v>24</v>
      </c>
      <c r="N27" s="107">
        <v>23</v>
      </c>
      <c r="O27" s="107">
        <v>23</v>
      </c>
      <c r="P27" s="107">
        <v>22</v>
      </c>
      <c r="Q27" s="107">
        <v>23</v>
      </c>
      <c r="R27" s="107">
        <v>23</v>
      </c>
      <c r="S27" s="107">
        <v>23</v>
      </c>
      <c r="T27" s="107">
        <v>23</v>
      </c>
      <c r="U27" s="107">
        <v>23</v>
      </c>
      <c r="V27" s="102">
        <v>24</v>
      </c>
    </row>
    <row r="28" spans="1:22" x14ac:dyDescent="0.25">
      <c r="A28" s="106" t="s">
        <v>413</v>
      </c>
      <c r="B28" s="107">
        <v>36</v>
      </c>
      <c r="C28" s="107">
        <v>37</v>
      </c>
      <c r="D28" s="107">
        <v>36</v>
      </c>
      <c r="E28" s="107">
        <v>36</v>
      </c>
      <c r="F28" s="107">
        <v>35</v>
      </c>
      <c r="G28" s="107">
        <v>34</v>
      </c>
      <c r="H28" s="107">
        <v>34</v>
      </c>
      <c r="I28" s="107">
        <v>31</v>
      </c>
      <c r="J28" s="107">
        <v>31</v>
      </c>
      <c r="K28" s="107">
        <v>29</v>
      </c>
      <c r="L28" s="107">
        <v>30</v>
      </c>
      <c r="M28" s="107">
        <v>33</v>
      </c>
      <c r="N28" s="107">
        <v>32</v>
      </c>
      <c r="O28" s="107">
        <v>33</v>
      </c>
      <c r="P28" s="107">
        <v>31</v>
      </c>
      <c r="Q28" s="107">
        <v>33</v>
      </c>
      <c r="R28" s="107">
        <v>32</v>
      </c>
      <c r="S28" s="107">
        <v>31</v>
      </c>
      <c r="T28" s="107">
        <v>29</v>
      </c>
      <c r="U28" s="107">
        <v>30</v>
      </c>
      <c r="V28" s="102">
        <v>28</v>
      </c>
    </row>
    <row r="29" spans="1:22" x14ac:dyDescent="0.25">
      <c r="A29" s="106" t="s">
        <v>414</v>
      </c>
      <c r="B29" s="107">
        <v>24</v>
      </c>
      <c r="C29" s="107">
        <v>24</v>
      </c>
      <c r="D29" s="107">
        <v>23</v>
      </c>
      <c r="E29" s="107">
        <v>22</v>
      </c>
      <c r="F29" s="107">
        <v>22</v>
      </c>
      <c r="G29" s="107">
        <v>22</v>
      </c>
      <c r="H29" s="107">
        <v>22</v>
      </c>
      <c r="I29" s="107">
        <v>22</v>
      </c>
      <c r="J29" s="107">
        <v>21</v>
      </c>
      <c r="K29" s="107">
        <v>21</v>
      </c>
      <c r="L29" s="107">
        <v>21</v>
      </c>
      <c r="M29" s="107">
        <v>23</v>
      </c>
      <c r="N29" s="107">
        <v>22</v>
      </c>
      <c r="O29" s="107">
        <v>22</v>
      </c>
      <c r="P29" s="107">
        <v>22</v>
      </c>
      <c r="Q29" s="107">
        <v>22</v>
      </c>
      <c r="R29" s="107">
        <v>24</v>
      </c>
      <c r="S29" s="107">
        <v>22</v>
      </c>
      <c r="T29" s="107">
        <v>22</v>
      </c>
      <c r="U29" s="107">
        <v>23</v>
      </c>
      <c r="V29" s="102">
        <v>24</v>
      </c>
    </row>
    <row r="30" spans="1:22" x14ac:dyDescent="0.25">
      <c r="A30" s="115" t="s">
        <v>415</v>
      </c>
      <c r="B30" s="116">
        <v>26</v>
      </c>
      <c r="C30" s="116">
        <v>26</v>
      </c>
      <c r="D30" s="116">
        <v>26</v>
      </c>
      <c r="E30" s="116">
        <v>26</v>
      </c>
      <c r="F30" s="116">
        <v>24</v>
      </c>
      <c r="G30" s="116">
        <v>24</v>
      </c>
      <c r="H30" s="116">
        <v>23</v>
      </c>
      <c r="I30" s="116">
        <v>22</v>
      </c>
      <c r="J30" s="116">
        <v>19</v>
      </c>
      <c r="K30" s="116">
        <v>18</v>
      </c>
      <c r="L30" s="116">
        <v>18</v>
      </c>
      <c r="M30" s="116">
        <v>18</v>
      </c>
      <c r="N30" s="116">
        <v>18</v>
      </c>
      <c r="O30" s="116">
        <v>17</v>
      </c>
      <c r="P30" s="116">
        <v>15</v>
      </c>
      <c r="Q30" s="116">
        <v>14</v>
      </c>
      <c r="R30" s="116">
        <v>14</v>
      </c>
      <c r="S30" s="116">
        <v>15</v>
      </c>
      <c r="T30" s="116">
        <v>17</v>
      </c>
      <c r="U30" s="116">
        <v>18</v>
      </c>
      <c r="V30" s="116">
        <v>20</v>
      </c>
    </row>
    <row r="36" spans="6:14" x14ac:dyDescent="0.25">
      <c r="F36" s="104"/>
      <c r="G36" s="104"/>
      <c r="H36" s="104"/>
      <c r="I36" s="104"/>
      <c r="J36" s="104"/>
      <c r="K36" s="104"/>
      <c r="L36" s="104"/>
      <c r="M36" s="104"/>
      <c r="N36" s="104"/>
    </row>
  </sheetData>
  <hyperlinks>
    <hyperlink ref="J1" location="'A Prosperous Wales'!A1" display="A More Prosperous Wales"/>
    <hyperlink ref="J2" location="'Contents and Links'!A1" display="Contents and Links"/>
    <hyperlink ref="A22" r:id="rId1"/>
    <hyperlink ref="A21" r:id="rId2" display="Source 1: Poverty: .StatsWales"/>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41"/>
  <sheetViews>
    <sheetView showGridLines="0" workbookViewId="0">
      <selection activeCell="A9" sqref="A9"/>
    </sheetView>
  </sheetViews>
  <sheetFormatPr defaultRowHeight="15" x14ac:dyDescent="0.2"/>
  <cols>
    <col min="1" max="1" width="116.33203125" bestFit="1" customWidth="1"/>
  </cols>
  <sheetData>
    <row r="1" spans="1:4" ht="15.75" x14ac:dyDescent="0.25">
      <c r="A1" s="3" t="s">
        <v>303</v>
      </c>
    </row>
    <row r="2" spans="1:4" x14ac:dyDescent="0.2">
      <c r="A2" s="147" t="s">
        <v>438</v>
      </c>
      <c r="B2" s="142"/>
      <c r="C2" s="142"/>
      <c r="D2" s="142"/>
    </row>
    <row r="3" spans="1:4" x14ac:dyDescent="0.2">
      <c r="A3" s="147" t="s">
        <v>614</v>
      </c>
    </row>
    <row r="4" spans="1:4" x14ac:dyDescent="0.2">
      <c r="A4" s="143" t="s">
        <v>615</v>
      </c>
    </row>
    <row r="5" spans="1:4" x14ac:dyDescent="0.2">
      <c r="A5" s="143" t="s">
        <v>616</v>
      </c>
    </row>
    <row r="6" spans="1:4" x14ac:dyDescent="0.2">
      <c r="A6" s="143" t="s">
        <v>617</v>
      </c>
    </row>
    <row r="7" spans="1:4" x14ac:dyDescent="0.2">
      <c r="A7" s="143" t="s">
        <v>618</v>
      </c>
    </row>
    <row r="8" spans="1:4" x14ac:dyDescent="0.2">
      <c r="A8" s="143"/>
    </row>
    <row r="9" spans="1:4" x14ac:dyDescent="0.2">
      <c r="A9" s="1" t="s">
        <v>277</v>
      </c>
    </row>
    <row r="41" spans="1:1" x14ac:dyDescent="0.2">
      <c r="A41" s="82"/>
    </row>
  </sheetData>
  <hyperlinks>
    <hyperlink ref="A9" location="'Contents and Links'!A1" display="Contents and Links"/>
    <hyperlink ref="A3" location="'Chart 2.02'!A1" display="2.02 Bothered by noise, by type of dwelling"/>
    <hyperlink ref="A2:D2" location="'Chart 2.01'!A1" display="2.01 Average Nitrogen dioxide (NO2) concentrations in µg/m3  "/>
    <hyperlink ref="A4" location="'Chart 2.03'!A1" display="2.03 Type of noise, by age of respondent"/>
    <hyperlink ref="A5" location="'Chart 2.04'!A1" display="2.04 Greenhouse Gas Emissions (Kilotonnes)"/>
    <hyperlink ref="A2" location="'Chart 2.01'!A1" display="2.01 Average Nitrogen dioxide (NO2) concentrations in µg/m3  "/>
    <hyperlink ref="A6" location="'Chart 2.05'!A1" display="2.05 Percentage of electricty generated in Wales from renewable sources"/>
    <hyperlink ref="A7" location="'Chart 2.06'!A1" display="2.06 Percentage of local authority municipal (household and non-household) waste prepared for reuse, recycled or composte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A22690996</value>
    </field>
    <field name="Objective-Title">
      <value order="0">2018 AWR - Charts for goal narratives</value>
    </field>
    <field name="Objective-Description">
      <value order="0"/>
    </field>
    <field name="Objective-CreationStamp">
      <value order="0">2017-08-21T06:42:58Z</value>
    </field>
    <field name="Objective-IsApproved">
      <value order="0">false</value>
    </field>
    <field name="Objective-IsPublished">
      <value order="0">true</value>
    </field>
    <field name="Objective-DatePublished">
      <value order="0">2018-09-19T08:24:22Z</value>
    </field>
    <field name="Objective-ModificationStamp">
      <value order="0">2018-09-19T08:24:22Z</value>
    </field>
    <field name="Objective-Owner">
      <value order="0">Dolman, Rachel (KAS)</value>
    </field>
    <field name="Objective-Path">
      <value order="0">Objective Global Folder:Business File Plan:Health &amp; Social Services (HSS):Health &amp; Social Services (HSS) - KAS - Chief Statistician:1 - Save:High Priority Statistical Projects:High Priority Statistical Projects - Annual Wellbeing Report:2018:High Priority Statistical Projects - Annual Wellbeing Report - Published Outputs - 2018</value>
    </field>
    <field name="Objective-Parent">
      <value order="0">High Priority Statistical Projects - Annual Wellbeing Report - Published Outputs - 2018</value>
    </field>
    <field name="Objective-State">
      <value order="0">Published</value>
    </field>
    <field name="Objective-VersionId">
      <value order="0">vA46991122</value>
    </field>
    <field name="Objective-Version">
      <value order="0">77.0</value>
    </field>
    <field name="Objective-VersionNumber">
      <value order="0">84</value>
    </field>
    <field name="Objective-VersionComment">
      <value order="0"/>
    </field>
    <field name="Objective-FileNumber">
      <value order="0">qA1312026</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2017-08-31T22:59:59Z</value>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Contents and Links</vt:lpstr>
      <vt:lpstr>A Prosperous Wales</vt:lpstr>
      <vt:lpstr>Chart 1.01</vt:lpstr>
      <vt:lpstr>Chart 1.02</vt:lpstr>
      <vt:lpstr>Chart 1.03</vt:lpstr>
      <vt:lpstr>Chart 1.04</vt:lpstr>
      <vt:lpstr>Chart 1.05</vt:lpstr>
      <vt:lpstr>Chart 1.06</vt:lpstr>
      <vt:lpstr>A Resilient Wales</vt:lpstr>
      <vt:lpstr>Chart 2.01</vt:lpstr>
      <vt:lpstr>Chart 2.02</vt:lpstr>
      <vt:lpstr>Chart 2.03</vt:lpstr>
      <vt:lpstr>Chart 2.04</vt:lpstr>
      <vt:lpstr>Chart 2.05</vt:lpstr>
      <vt:lpstr>Chart 2.06</vt:lpstr>
      <vt:lpstr>A Healthier Wales</vt:lpstr>
      <vt:lpstr>Chart 3.01</vt:lpstr>
      <vt:lpstr>Chart 3.02</vt:lpstr>
      <vt:lpstr>Chart 3.03</vt:lpstr>
      <vt:lpstr>Chart 3.04</vt:lpstr>
      <vt:lpstr>Chart 3.05</vt:lpstr>
      <vt:lpstr>Chart 3.06</vt:lpstr>
      <vt:lpstr>Chart 3.07</vt:lpstr>
      <vt:lpstr>Chart 3.08</vt:lpstr>
      <vt:lpstr>Chart 3.09</vt:lpstr>
      <vt:lpstr>Chart 3.10</vt:lpstr>
      <vt:lpstr>A More Equal Wales</vt:lpstr>
      <vt:lpstr>Chart 4.01</vt:lpstr>
      <vt:lpstr>Chart 4.02</vt:lpstr>
      <vt:lpstr>Chart 4.03</vt:lpstr>
      <vt:lpstr>Chart 4.04</vt:lpstr>
      <vt:lpstr>Chart 4.05</vt:lpstr>
      <vt:lpstr>Chart 4.06</vt:lpstr>
      <vt:lpstr>Chart 4.07</vt:lpstr>
      <vt:lpstr>Chart 4.08</vt:lpstr>
      <vt:lpstr>A Wales of Cohesive Communities</vt:lpstr>
      <vt:lpstr>Chart 5.01</vt:lpstr>
      <vt:lpstr>Chart 5.02</vt:lpstr>
      <vt:lpstr>Chart 5.03</vt:lpstr>
      <vt:lpstr>Chart 5.04</vt:lpstr>
      <vt:lpstr>Chart 5.05</vt:lpstr>
      <vt:lpstr>Chart 5.06</vt:lpstr>
      <vt:lpstr>Chart 5.07</vt:lpstr>
      <vt:lpstr>A Wales of thriving Culture</vt:lpstr>
      <vt:lpstr>Chart 6.01</vt:lpstr>
      <vt:lpstr>Chart 6.02</vt:lpstr>
      <vt:lpstr>Chart 6.03</vt:lpstr>
      <vt:lpstr>Chart 6.04</vt:lpstr>
      <vt:lpstr>Chart 6.05</vt:lpstr>
      <vt:lpstr>Chart 6.06</vt:lpstr>
      <vt:lpstr>Chart 6.07</vt:lpstr>
    </vt:vector>
  </TitlesOfParts>
  <Company>Welsh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Fuery, John (KAS)</dc:creator>
  <cp:lastModifiedBy>Cox, Jonathan (KAS)</cp:lastModifiedBy>
  <dcterms:created xsi:type="dcterms:W3CDTF">2017-08-18T10:50:51Z</dcterms:created>
  <dcterms:modified xsi:type="dcterms:W3CDTF">2018-09-19T15:27:13Z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A22690996</vt:lpwstr>
  </property>
  <property fmtid="{D5CDD505-2E9C-101B-9397-08002B2CF9AE}" pid="4" name="Objective-Title">
    <vt:lpwstr>2018 AWR - Charts for goal narratives</vt:lpwstr>
  </property>
  <property fmtid="{D5CDD505-2E9C-101B-9397-08002B2CF9AE}" pid="5" name="Objective-Comment">
    <vt:lpwstr/>
  </property>
  <property fmtid="{D5CDD505-2E9C-101B-9397-08002B2CF9AE}" pid="6" name="Objective-CreationStamp">
    <vt:filetime>2018-06-14T10:27:57Z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2018-09-19T08:24:22Z</vt:filetime>
  </property>
  <property fmtid="{D5CDD505-2E9C-101B-9397-08002B2CF9AE}" pid="10" name="Objective-ModificationStamp">
    <vt:filetime>2018-09-19T08:24:22Z</vt:filetime>
  </property>
  <property fmtid="{D5CDD505-2E9C-101B-9397-08002B2CF9AE}" pid="11" name="Objective-Owner">
    <vt:lpwstr>Dolman, Rachel (KAS)</vt:lpwstr>
  </property>
  <property fmtid="{D5CDD505-2E9C-101B-9397-08002B2CF9AE}" pid="12" name="Objective-Path">
    <vt:lpwstr>Objective Global Folder:Business File Plan:Health &amp; Social Services (HSS):Health &amp; Social Services (HSS) - KAS - Chief Statistician:1 - Save:High Priority Statistical Projects:High Priority Statistical Projects - Annual Wellbeing Report:2018:High Priority</vt:lpwstr>
  </property>
  <property fmtid="{D5CDD505-2E9C-101B-9397-08002B2CF9AE}" pid="13" name="Objective-Parent">
    <vt:lpwstr>High Priority Statistical Projects - Annual Wellbeing Report - Published Outputs - 2018</vt:lpwstr>
  </property>
  <property fmtid="{D5CDD505-2E9C-101B-9397-08002B2CF9AE}" pid="14" name="Objective-State">
    <vt:lpwstr>Published</vt:lpwstr>
  </property>
  <property fmtid="{D5CDD505-2E9C-101B-9397-08002B2CF9AE}" pid="15" name="Objective-Version">
    <vt:lpwstr>77.0</vt:lpwstr>
  </property>
  <property fmtid="{D5CDD505-2E9C-101B-9397-08002B2CF9AE}" pid="16" name="Objective-VersionNumber">
    <vt:r8>84</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2017-08-30T23:00:00Z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vA46991122</vt:lpwstr>
  </property>
  <property fmtid="{D5CDD505-2E9C-101B-9397-08002B2CF9AE}" pid="28" name="Objective-Language">
    <vt:lpwstr>English (eng)</vt:lpwstr>
  </property>
  <property fmtid="{D5CDD505-2E9C-101B-9397-08002B2CF9AE}" pid="29" name="Objective-Date Acquired">
    <vt:filetime>2017-08-31T22:59:59Z</vt:filetime>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