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55" yWindow="2460" windowWidth="14430" windowHeight="12855" tabRatio="925" activeTab="0"/>
  </bookViews>
  <sheets>
    <sheet name="Notes" sheetId="1" r:id="rId1"/>
    <sheet name="Contents" sheetId="2" r:id="rId2"/>
    <sheet name="QOF Scoring Categories" sheetId="3" r:id="rId3"/>
    <sheet name="LHB Domain Summary" sheetId="4" r:id="rId4"/>
    <sheet name="QOF Clinical AF" sheetId="5" r:id="rId5"/>
    <sheet name="QOF Clinical Asthma" sheetId="6" r:id="rId6"/>
    <sheet name="QOF Clinical Cancer" sheetId="7" r:id="rId7"/>
    <sheet name="QOF Clinical CHD" sheetId="8" r:id="rId8"/>
    <sheet name="QOF Clinical COPD" sheetId="9" r:id="rId9"/>
    <sheet name="QOF Clinical Dementia" sheetId="10" r:id="rId10"/>
    <sheet name="QOF Clinical Depression" sheetId="11" r:id="rId11"/>
    <sheet name="QOF Clinical Diabetes Mellitus " sheetId="12" r:id="rId12"/>
    <sheet name="QOF Clinical Epilepsy" sheetId="13" r:id="rId13"/>
    <sheet name="QOF Clinical Heart Failure" sheetId="14" r:id="rId14"/>
    <sheet name="QOF Clinical Heart Failure LVD" sheetId="15" r:id="rId15"/>
    <sheet name="QOF Clinical Hypertension" sheetId="16" r:id="rId16"/>
    <sheet name="QOF Clinical LD" sheetId="17" r:id="rId17"/>
    <sheet name="QOF Clinical MH" sheetId="18" r:id="rId18"/>
    <sheet name="QOF Clincial Osteoporosis" sheetId="19" r:id="rId19"/>
    <sheet name="QOF Clinical PC" sheetId="20" r:id="rId20"/>
    <sheet name="QOF Clinical Stroke and TIA" sheetId="21" r:id="rId21"/>
    <sheet name="QOF Clinical RA" sheetId="22" r:id="rId22"/>
    <sheet name="QOF Public Health CS" sheetId="23" r:id="rId23"/>
    <sheet name="QOF Public Health CVD_PP" sheetId="24" r:id="rId24"/>
    <sheet name="QOF Public Health Obesity" sheetId="25" r:id="rId25"/>
    <sheet name="QOF Public Health BP" sheetId="26" r:id="rId26"/>
    <sheet name="QOF Public Health Smok chron " sheetId="27" r:id="rId27"/>
    <sheet name="QOF Public Health Smok 15+ " sheetId="28" r:id="rId28"/>
    <sheet name="QOF Medicines Management" sheetId="29" r:id="rId29"/>
    <sheet name="QOF CND" sheetId="30" r:id="rId30"/>
  </sheets>
  <externalReferences>
    <externalReference r:id="rId33"/>
    <externalReference r:id="rId34"/>
    <externalReference r:id="rId35"/>
  </externalReferences>
  <definedNames>
    <definedName name="_998_2004_Registrars" localSheetId="1">#REF!</definedName>
    <definedName name="_998_2004_Registrars">#REF!</definedName>
    <definedName name="_999_2004_Retainers" localSheetId="1">#REF!</definedName>
    <definedName name="_999_2004_Retainers">#REF!</definedName>
    <definedName name="Age_and_sex" localSheetId="1">#REF!</definedName>
    <definedName name="Age_and_sex">#REF!</definedName>
    <definedName name="AgeColumn">#REF!</definedName>
    <definedName name="AllAgeColumn">#REF!</definedName>
    <definedName name="everypage" localSheetId="1">#REF!</definedName>
    <definedName name="everypage" localSheetId="0">#REF!</definedName>
    <definedName name="everypage" localSheetId="21">#REF!</definedName>
    <definedName name="everypage" localSheetId="29">#REF!</definedName>
    <definedName name="everypage">#REF!</definedName>
    <definedName name="hourscolumn">#REF!</definedName>
    <definedName name="OLE_LINK3" localSheetId="0">'Notes'!#REF!</definedName>
    <definedName name="_xlnm.Print_Area" localSheetId="1">'Contents'!$A$1:$D$42</definedName>
    <definedName name="Qry_2004_by_LHB" localSheetId="1">#REF!</definedName>
    <definedName name="Qry_2004_by_LHB">#REF!</definedName>
    <definedName name="Qry_Count_single_handed_2004b" localSheetId="1">'[1]Single Handed GPs'!#REF!</definedName>
    <definedName name="Qry_Count_single_handed_2004b" localSheetId="21">'[1]Single Handed GPs'!#REF!</definedName>
    <definedName name="Qry_Count_single_handed_2004b" localSheetId="29">'[1]Single Handed GPs'!#REF!</definedName>
    <definedName name="Qry_Count_single_handed_2004b">'[1]Single Handed GPs'!#REF!</definedName>
    <definedName name="Qry_Pracs_by_Age__sex_and_commitment" localSheetId="1">'[1]Age_Sex_Commitment'!#REF!</definedName>
    <definedName name="Qry_Pracs_by_Age__sex_and_commitment" localSheetId="21">'[1]Age_Sex_Commitment'!#REF!</definedName>
    <definedName name="Qry_Pracs_by_Age__sex_and_commitment" localSheetId="29">'[1]Age_Sex_Commitment'!#REF!</definedName>
    <definedName name="Qry_Pracs_by_Age__sex_and_commitment">'[1]Age_Sex_Commitment'!#REF!</definedName>
    <definedName name="UANames">#REF!</definedName>
  </definedNames>
  <calcPr fullCalcOnLoad="1"/>
</workbook>
</file>

<file path=xl/sharedStrings.xml><?xml version="1.0" encoding="utf-8"?>
<sst xmlns="http://schemas.openxmlformats.org/spreadsheetml/2006/main" count="1328" uniqueCount="360">
  <si>
    <t>QOF Clinical Summary - Osteoporosis</t>
  </si>
  <si>
    <t>OST
(Total Points)</t>
  </si>
  <si>
    <t>Number of
Practices</t>
  </si>
  <si>
    <t>u01ehtev011</t>
  </si>
  <si>
    <t>Wales</t>
  </si>
  <si>
    <t>Betsi Cadwaladr ULHB</t>
  </si>
  <si>
    <t>Cardiff &amp; Vale ULHB</t>
  </si>
  <si>
    <t xml:space="preserve"> Points Achieved</t>
  </si>
  <si>
    <t>Numerator</t>
  </si>
  <si>
    <t>Denominator</t>
  </si>
  <si>
    <t>Exceptions</t>
  </si>
  <si>
    <t>Exclusions</t>
  </si>
  <si>
    <t>Points</t>
  </si>
  <si>
    <t>Defintions:</t>
  </si>
  <si>
    <t>ASTHMA 
(Total Points)</t>
  </si>
  <si>
    <t>QOF Clinical Summary - Asthma</t>
  </si>
  <si>
    <t>QOF Clinical Summary - Blood Pressure (Hypertension)</t>
  </si>
  <si>
    <t>QOF Clinical Summary - Atrial Fibrillation</t>
  </si>
  <si>
    <t>AF 
(Total Points)</t>
  </si>
  <si>
    <t>QOF Clinical Summary - Cancer</t>
  </si>
  <si>
    <t>CANCER
(Total Points)</t>
  </si>
  <si>
    <t>COPD 
(Total Points)</t>
  </si>
  <si>
    <t>QOF Clinical Summary - Coronary Heart Disease (CHD)</t>
  </si>
  <si>
    <t>QOF Clinical Summary - Chronic Obstructive Pulmonary Disease (COPD)</t>
  </si>
  <si>
    <t>QOF Clinical Summary - Dementia</t>
  </si>
  <si>
    <t>DM
(Total Points)</t>
  </si>
  <si>
    <t>DEM
(Total Points)</t>
  </si>
  <si>
    <t>QOF Clinical Summary - Depression</t>
  </si>
  <si>
    <t>QOF Clinical Summary - Diabetes Mellitus</t>
  </si>
  <si>
    <t>QOF Clinical Summary - Epilepsy</t>
  </si>
  <si>
    <t>QOF Clinical Summary - Heart Failure</t>
  </si>
  <si>
    <t>HF
(Total Points)</t>
  </si>
  <si>
    <t>QOF Clinical Summary - Learning Disabilities</t>
  </si>
  <si>
    <t>QOF Clinical Summary - Mental Health</t>
  </si>
  <si>
    <t>MH
(Total Points)</t>
  </si>
  <si>
    <t>PC
(Total Points)</t>
  </si>
  <si>
    <t>STROKE
(Total Points)</t>
  </si>
  <si>
    <t>FOR INFORMATION</t>
  </si>
  <si>
    <t>Notes:</t>
  </si>
  <si>
    <t>Further information</t>
  </si>
  <si>
    <t xml:space="preserve">Contents </t>
  </si>
  <si>
    <t>QOF Domain Summary</t>
  </si>
  <si>
    <t>LHB Domain Summary</t>
  </si>
  <si>
    <t>DEP
(Total Points)</t>
  </si>
  <si>
    <t xml:space="preserve">ii) Note that not all of the data is comparable to previous years since the points available have changed for some indicators. </t>
  </si>
  <si>
    <t>http://www.wales.nhs.uk/sites3/page.cfm?orgid=480&amp;pid=6063</t>
  </si>
  <si>
    <t xml:space="preserve">For queries please contact: </t>
  </si>
  <si>
    <t>stats.healthinfo@wales.gsi.gov.uk</t>
  </si>
  <si>
    <t>Results for Wales and for each Local Health Board are shown by domain, register and indicator.</t>
  </si>
  <si>
    <t xml:space="preserve">iii) For indicator details see accompanying Statistical Release (link below) and QOF Business Rules: 
</t>
  </si>
  <si>
    <t>QOF Clinical Asthma</t>
  </si>
  <si>
    <t>QOF Clinical Cancer</t>
  </si>
  <si>
    <t>QOF Clinical Dementia</t>
  </si>
  <si>
    <t>QOF Clinical Depression</t>
  </si>
  <si>
    <t xml:space="preserve">QOF Clinical Diabetes Mellitus </t>
  </si>
  <si>
    <t>QOF Clinical Epilepsy</t>
  </si>
  <si>
    <t>List Size</t>
  </si>
  <si>
    <t>Powys Teaching LHB</t>
  </si>
  <si>
    <t>QOF Organisational Domain Summary</t>
  </si>
  <si>
    <t>Achievement by QOF domain, by Health Board</t>
  </si>
  <si>
    <t>Health Board</t>
  </si>
  <si>
    <t>LD
(Total Points)</t>
  </si>
  <si>
    <t>Quality and Outcomes Framework (QOF) for 1st April 2013 - 31st March 2014, Wales</t>
  </si>
  <si>
    <t>AF001</t>
  </si>
  <si>
    <t>AST001</t>
  </si>
  <si>
    <t>CAN001</t>
  </si>
  <si>
    <t>CHD001</t>
  </si>
  <si>
    <t>COPD001</t>
  </si>
  <si>
    <t>COPD004W</t>
  </si>
  <si>
    <t>DEM001</t>
  </si>
  <si>
    <t>DM001</t>
  </si>
  <si>
    <t>DM015W</t>
  </si>
  <si>
    <t>DM016W</t>
  </si>
  <si>
    <t>EP001</t>
  </si>
  <si>
    <t>EP003W</t>
  </si>
  <si>
    <t>HF001</t>
  </si>
  <si>
    <t>HYP 
(Total Points)</t>
  </si>
  <si>
    <t>HYP001</t>
  </si>
  <si>
    <t>LD001</t>
  </si>
  <si>
    <t>LD002W</t>
  </si>
  <si>
    <t>LDLD002W: The percentage of patients on the learning disability register with Down’s Syndrome aged 18 or over who have a record of blood TSH in the preceding 15 months (excluding those who are on the thyroid disease register)2: The percentage of patients on the learning disability register with Down’s Syndrome aged 18 years and over who have a record of blood TSH in the preceding 15 months (excluding those who are on the thyroid disease register).</t>
  </si>
  <si>
    <t>MH001</t>
  </si>
  <si>
    <t>OST001</t>
  </si>
  <si>
    <t>1. Aged 50 or over and who have not attained the age of 75 with a record of a fragility fracture on or after 1 April 2012 and a diagnosis of osteoporosis confirmed on DXA scan, and</t>
  </si>
  <si>
    <t>OST001: The contractor establishes and maintains a register of patients:</t>
  </si>
  <si>
    <t>RA
(Total Points)</t>
  </si>
  <si>
    <t>QOF Clinical Summary - Rheumatoid Arthritis (RA)</t>
  </si>
  <si>
    <t>RA001</t>
  </si>
  <si>
    <t>STIA001</t>
  </si>
  <si>
    <t>CVD-PP001W: In those patients with a new diagnosis of hypertension aged 30 or over and who have not attained the age of 75, recorded between the preceding 1 April to 31 March (excluding those with pre-existing CHD, diabetes, stroke and/or TIA), who have a recorded CVD risk assessment score (using an assessment tool agreed with the LHB) of ≥20% in the preceding 15 months: the percentage who are currently treated with statins.</t>
  </si>
  <si>
    <t>AST001: The contractor establishes and maintains a register of patients with asthma, excluding patients with asthma who have been prescribed no asthma-related drugs in the preceding 12 months.</t>
  </si>
  <si>
    <t>EP001: The contractor establishes and maintains a register of patients aged 18 or over receiving drug treatment for epilepsy.</t>
  </si>
  <si>
    <t>HF001: The contractor establishes and maintains a register of patients with heart failure.</t>
  </si>
  <si>
    <t>HYP001: The contractor establishes and maintains a register of patients with established hypertension.</t>
  </si>
  <si>
    <t>2. Aged 75 or over with a record of a fragility fracture on or after 1 April 2012.</t>
  </si>
  <si>
    <t>RA001: The contractor establishes and maintains a register of patients aged 16 or over with rheumatoid arthritis.</t>
  </si>
  <si>
    <t>Public Health Domain</t>
  </si>
  <si>
    <t>List size</t>
  </si>
  <si>
    <t>Hywel Dda ULHB</t>
  </si>
  <si>
    <t>Cwm Taf ULHB</t>
  </si>
  <si>
    <t>Aneurin Bevan ULHB</t>
  </si>
  <si>
    <t>QOF Clinical Hypertension</t>
  </si>
  <si>
    <t xml:space="preserve">QOF Public Health Domain Summary - Cardiovascular disease Primary Prevention (CVD_PP) </t>
  </si>
  <si>
    <t>QOF Public Health Domain Summary - Obesity</t>
  </si>
  <si>
    <t>SMOK004W. The percentage of patients aged 15 or over who are recorded as current smokers who have a record of an offer of support and treatment within the preceding 27 months.</t>
  </si>
  <si>
    <t>CS001W: The contractor has a protocol that is in line with national guidance agreed with the LHB for the management of cervical screening, which includes staff training, management of patient call/recall, exception reporting and the regular monitoring of inadequate sample rates.</t>
  </si>
  <si>
    <t>CS002W: The percentage of women aged 25 or over and who have not attained the age of 65 whose notes record that a cervical screening test has been performed in the preceding 5 years.</t>
  </si>
  <si>
    <t xml:space="preserve"> Points</t>
  </si>
  <si>
    <t xml:space="preserve"> Points </t>
  </si>
  <si>
    <t xml:space="preserve">QOF Clinical Atrial Fibrillation </t>
  </si>
  <si>
    <t xml:space="preserve">QOF Clinical Chronic Obstructive Pulmonary Disease </t>
  </si>
  <si>
    <t xml:space="preserve">QOF Clinical Coronary Heart Disease </t>
  </si>
  <si>
    <t xml:space="preserve">QOF Clinical Heart Failure </t>
  </si>
  <si>
    <t>QOF Clinical Learning Disabilities</t>
  </si>
  <si>
    <t xml:space="preserve">QOF Clinical Mental Health </t>
  </si>
  <si>
    <t xml:space="preserve">QOF Clincial Osteoporosis </t>
  </si>
  <si>
    <t xml:space="preserve">QOF Clinical Palliative Care </t>
  </si>
  <si>
    <t xml:space="preserve">QOF Clinical Stroke and Transient Ischaemic Attack </t>
  </si>
  <si>
    <t>QOF Clinical Rheumatoid Arthritis</t>
  </si>
  <si>
    <t>QOF Public Health Cardiovascular Disease - Primary Prevention</t>
  </si>
  <si>
    <t>QOF Public Health Obesity</t>
  </si>
  <si>
    <t>QOF Public Health Blood Pressure</t>
  </si>
  <si>
    <t>Definitions:</t>
  </si>
  <si>
    <t>MED005W</t>
  </si>
  <si>
    <t>MED006W</t>
  </si>
  <si>
    <t>MED007W</t>
  </si>
  <si>
    <t>PC001</t>
  </si>
  <si>
    <t>PC002W</t>
  </si>
  <si>
    <t>OBESITY
(Total Points)</t>
  </si>
  <si>
    <t>QOF Public Health Domain - Cervical Screening (CS)</t>
  </si>
  <si>
    <t>QOF Public Health Cervical Screening</t>
  </si>
  <si>
    <t>SMOKING
(Total Points)</t>
  </si>
  <si>
    <t>EPILEPSY 
(Total Points)</t>
  </si>
  <si>
    <t>QOF Clinical Summary - Palliative Care (PC)</t>
  </si>
  <si>
    <t>QOF Clinical Summary - Stroke and Transient Ischaemic Attack (STIA)</t>
  </si>
  <si>
    <t>CS
(Total Points)</t>
  </si>
  <si>
    <t>CVD_PP
(Total Points)</t>
  </si>
  <si>
    <t>QOF Public Health Domain Summary - Blood Pressure (BP)</t>
  </si>
  <si>
    <t>BP
(Total Points)</t>
  </si>
  <si>
    <t>All Domain Points</t>
  </si>
  <si>
    <t>Patients on register</t>
  </si>
  <si>
    <t xml:space="preserve">Patients on register </t>
  </si>
  <si>
    <t>QOF Public Health Domain Summary - Smoking  (patients with chronic conditions)</t>
  </si>
  <si>
    <t xml:space="preserve">QOF Public Health Domain Summary - Smoking status register (patients aged 15 or over with recorded smoking status) </t>
  </si>
  <si>
    <t>QOF Public Health Smoking  (patients with chronic conditions)</t>
  </si>
  <si>
    <t xml:space="preserve">QOF Public Health Smoking (patients aged 15 or over with recorded smoking status) </t>
  </si>
  <si>
    <t>QOF Clinical Summary - Heart Failure (due to Left Ventricular Dysfunction)</t>
  </si>
  <si>
    <t>QOF Clinical Heart Failure (due to Left Ventricular Dysfunction)</t>
  </si>
  <si>
    <t xml:space="preserve">Patients aged 15 or over with recorded smoking status) </t>
  </si>
  <si>
    <t>http://wales.gov.uk/statistics-and-research/general-medical-services-contract/?lang=en</t>
  </si>
  <si>
    <t>Data source: CM Web - 2014-15 data as at 30 June 2015</t>
  </si>
  <si>
    <t>Quality and Outcomes Framework (QOF) for 1st April 2014 - 31st March 2015, Wales</t>
  </si>
  <si>
    <t>Clinical Domain</t>
  </si>
  <si>
    <t>Medicine Management</t>
  </si>
  <si>
    <t>Data source: CM Web - 2013-14 data as at 30 June 2015</t>
  </si>
  <si>
    <t>AST002: The percentage of patients aged 8 or over with asthma (diagnosed on or after 1 April 2006), on the register, with measures of variability or reversibility recorded between 3 months before or anytime after diagnosis.</t>
  </si>
  <si>
    <t>AST003: The percentage of patients with asthma, on the register, who have had an asthma review in the preceding 15 months that includes an assessment of asthma control using the 3 RCP questions.</t>
  </si>
  <si>
    <t>AST004. The percentage of patients with asthma aged 14 or over and who have not attained the age of 20, on the register, in whom there is a record of smoking status in the preceding 15 months.</t>
  </si>
  <si>
    <t>AST002</t>
  </si>
  <si>
    <t>AST003</t>
  </si>
  <si>
    <t>AST004</t>
  </si>
  <si>
    <t>Information from the General Medical Services Quality and Outcomes Framework Statistics for Wales, 2014-15</t>
  </si>
  <si>
    <t>Further information on the Quality and Outcomes Framework Statistics for Wales, 2014-15 is available on the GMS contract web site:</t>
  </si>
  <si>
    <t>AF002</t>
  </si>
  <si>
    <t>AF004</t>
  </si>
  <si>
    <t>AF005W</t>
  </si>
  <si>
    <t>CAN003W</t>
  </si>
  <si>
    <t>COPD002</t>
  </si>
  <si>
    <t>COPD003</t>
  </si>
  <si>
    <t>COPD005</t>
  </si>
  <si>
    <t>COPD007</t>
  </si>
  <si>
    <t>COPD008W</t>
  </si>
  <si>
    <t>CHD002</t>
  </si>
  <si>
    <t>CHD005</t>
  </si>
  <si>
    <t>CHD006</t>
  </si>
  <si>
    <t>CHD007</t>
  </si>
  <si>
    <t>DEM002</t>
  </si>
  <si>
    <t>DEP003W</t>
  </si>
  <si>
    <t>DM002</t>
  </si>
  <si>
    <t>DM003</t>
  </si>
  <si>
    <t>DM007</t>
  </si>
  <si>
    <t>DM008</t>
  </si>
  <si>
    <t>DM010</t>
  </si>
  <si>
    <t>DM012</t>
  </si>
  <si>
    <t>DM014</t>
  </si>
  <si>
    <t>EP003W. The percentage of women with epilepsy aged 18 or over and who have not attained the age of 55 who are taking antiepileptic drugs who have a record of being given information and advice about pregnancy or conception, or contraception tailored to their pregnancy and contraceptive intentions recorded in the preceding 3 years</t>
  </si>
  <si>
    <t>HF005W</t>
  </si>
  <si>
    <t>HF005W: The percentage of patients with heart failure diagnosed within the preceding 15 months with a subsequent record of an offer of referral for an exercise-based rehabilitation programme within the preceding 15 months.</t>
  </si>
  <si>
    <t>HF002</t>
  </si>
  <si>
    <t>HF003</t>
  </si>
  <si>
    <t>HF004</t>
  </si>
  <si>
    <t>HF003: In those patients with a current diagnosis of heart failure due to left ventricular systolic dysfunction, the percentage of patients who are currently treated with an ACE-I or ARB.</t>
  </si>
  <si>
    <t>HF004: In those patients with a current diagnosis of heart failure due to left ventricular systolic dysfunction who are currently treated with an ACE-I or ARB, the percentage of patients who are additionally currently treated with a beta-blocker licensed for heart failure.</t>
  </si>
  <si>
    <t>HYP006</t>
  </si>
  <si>
    <t>MH002</t>
  </si>
  <si>
    <t>MH007</t>
  </si>
  <si>
    <t>MH008</t>
  </si>
  <si>
    <t>MH009</t>
  </si>
  <si>
    <t>MH010</t>
  </si>
  <si>
    <t>MH011W</t>
  </si>
  <si>
    <t>OST002</t>
  </si>
  <si>
    <t>OST005</t>
  </si>
  <si>
    <t>OST002: The percentage of patients aged 50 or over and who have not attained the age of 75, with a fragility fracture on or after 1 April 2012, in whom osteoporosis is confirmed on DXA scan, who are currently treated with an appropriate bone-sparing agent.</t>
  </si>
  <si>
    <t>OST005. The percentage of patients aged 75 or over with a fragility fracture on or after 1 April 2012, who are currently treated with an appropriate bone-sparing agent</t>
  </si>
  <si>
    <t>RA002</t>
  </si>
  <si>
    <t>RA003</t>
  </si>
  <si>
    <t>RA004</t>
  </si>
  <si>
    <t>RA002: The percentage of patients with rheumatoid arthritis, on the register, who have had a face-to-face review in the preceding 15 months.</t>
  </si>
  <si>
    <t>RA004: The percentage of patients aged 50 or over and who have not attained the age of 91 with rheumatoid arthritis who have had an assessment of fracture risk using a risk assessment tool adjusted for RA in the preceding 27 months.</t>
  </si>
  <si>
    <t>RA003. The percentage of patients with rheumatoid arthritis aged 30 or over and who have not attained the age of 85 who have had a cardiovascular risk assessment using a CVD risk assessment tool adjusted for RA in the preceding 3 years</t>
  </si>
  <si>
    <t>STIA003</t>
  </si>
  <si>
    <t>STIA007</t>
  </si>
  <si>
    <t>STIA009</t>
  </si>
  <si>
    <t>STIA008W</t>
  </si>
  <si>
    <t>CS001</t>
  </si>
  <si>
    <t>CS002</t>
  </si>
  <si>
    <t>CVD-PP001</t>
  </si>
  <si>
    <t>OB001</t>
  </si>
  <si>
    <t>BP001W</t>
  </si>
  <si>
    <t>SMOK002</t>
  </si>
  <si>
    <t>SMOK005</t>
  </si>
  <si>
    <t>SMOK002. The percentage of patients with any or any combination of the following conditions: CHD, PAD, stroke or TIA, hypertension, diabetes, COPD, CKD, asthma, schizophrenia, bipolar affective disorder or other psychoses whose notes record smoking status in the preceding 15 months.</t>
  </si>
  <si>
    <t>SMOK005. The percentage of patients with any or any combination of the following conditions: CHD, PAD, stroke or TIA, hypertension, diabetes, COPD, CKD, asthma, schizophrenia, bipolar affective disorder or other psychoses who are recorded as current smokers who have a record of an offer of support and treatment within the preceding 15 months.</t>
  </si>
  <si>
    <t>SMOK004</t>
  </si>
  <si>
    <t>All content is available under the Open Government Licence v3.0 , except where otherwise stated.</t>
  </si>
  <si>
    <t xml:space="preserve">http://www.nationalarchives.gov.uk/doc/open-government-licence/version/3/ </t>
  </si>
  <si>
    <t>AF001. The contractor establishes and maintains a register of patients with atrial fibrillation.</t>
  </si>
  <si>
    <t>AF002. The percentage of patients with atrial fibrillation in whom stroke risk has been assessed using the CHADS2 risk stratification scoring system in the preceding 3 years (excluding those whose previous CHADS2 score is greater than 1).</t>
  </si>
  <si>
    <t>AF004. In those patients with atrial fibrillation whose latest record of a CHADS2 score is greater than 1, the percentage of patients who are currently treated with anti-coagulation therapy.</t>
  </si>
  <si>
    <t>AF005W. In those patients with atrial fibrillation in whom there is a record of a CHADS2 score of 1, in the preceding 3 years, the percentage of patients who are currently treated with anti-coagulation drug therapy or anti-platelet therapy.</t>
  </si>
  <si>
    <t>CHD 
(Total Points)</t>
  </si>
  <si>
    <t>CND001W: The contractor undertakes a review of local need and the provision of services within the practice, developing priorities for action to inform the production of a Practice Development Plan.</t>
  </si>
  <si>
    <t>CND002W. The contractor participates in a cluster network meeting to discuss with peers the health needs and service development priorities for the population served by the GP Cluster Network, including relevant issues identified within Practice Development Plan that can be most effectively addressed as a GP cluster network action. The contractor agrees the contents of a GP Cluster Network Action Plan to deliver against shared local objectives.</t>
  </si>
  <si>
    <t>CND003W: The contractor participates in four GP cluster network meetings to review the implementation and delivery of the GP Cluster Network Action Plan.</t>
  </si>
  <si>
    <t>CND004W: The contractor participates in one GP cluster network meeting to develop and agree a GP Cluster Network Annual Report and submits to the LHB by 31 March 2015.</t>
  </si>
  <si>
    <t>CND005W: The contractor completes the Clinical Governance Practice Self Assessment Toolkit 169 (CGPSAT) and confirms completion to the LHB by 31 March 2015.</t>
  </si>
  <si>
    <t>CND006W: Understanding cancer care pathways and identifying opportunities for service improvement.</t>
  </si>
  <si>
    <t>CND 007W: Improving end of life care. The contractor will:</t>
  </si>
  <si>
    <t>1. Identify all deaths 170(up to a maximum of 5/ 1000 registered patients) occurring between 1st January 2014 and 31st December 2014.</t>
  </si>
  <si>
    <t>2. Use the individual case review to assess delivery of end of life care (at Appendix 2, Annex 7).</t>
  </si>
  <si>
    <t>3. Identify and include actions to be addressed in the Practice Development Plan.</t>
  </si>
  <si>
    <t>4. Summarise themes and actions for review with the cluster network at the meetings and share information with the LHB as required.</t>
  </si>
  <si>
    <t>CND008W :Minimising the harms of polypharmacy. The contractor will:</t>
  </si>
  <si>
    <t>1. Identify and record number the % of patients aged 85 years or more receiving 6 or more medications.</t>
  </si>
  <si>
    <t>2. Undertake face to face medication reviews, using the “No Tears“ approach or similar tool as agreed within the cluster, for at least 60% of the cohort defined in 1 above (for a minimum number equivalent to 5/1000 registered patients. If the minimum number of reviews cannot be undertaken because of the small size of the cohort defined in 1 above, consider reducing the age limit until the minimum is reached).</t>
  </si>
  <si>
    <t>3. Identify actions to be addressed in the Practice Development Plan.</t>
  </si>
  <si>
    <t>4. Summarise themes and actions for review with the GP cluster network and share information with the LHB as required.</t>
  </si>
  <si>
    <t>CND001W</t>
  </si>
  <si>
    <t>CND002W</t>
  </si>
  <si>
    <t>CND003W</t>
  </si>
  <si>
    <t>CND004W</t>
  </si>
  <si>
    <t>CND005W</t>
  </si>
  <si>
    <t>CND006W</t>
  </si>
  <si>
    <t>CND007W</t>
  </si>
  <si>
    <t>CND008W</t>
  </si>
  <si>
    <t>Cluster Development</t>
  </si>
  <si>
    <t xml:space="preserve">i) QOF achievement data for 2014-15 is presented for 459 general practices in Wales. This includes practices that had data automatically extracted by the CM Web system in June 2015, and data adjustments for the year 2014-15 submitted between April and June 2015.  </t>
  </si>
  <si>
    <t>QOF Medicince Management</t>
  </si>
  <si>
    <t>QOF Cluster Network Development</t>
  </si>
  <si>
    <t>Medicine Management
(Total Points)</t>
  </si>
  <si>
    <t>CLUSTER NETWORK DEVELOPMENT
(Total Points)</t>
  </si>
  <si>
    <t>Abertawe Bro Morgannwg ULHB</t>
  </si>
  <si>
    <t>QOF Scoring Categories</t>
  </si>
  <si>
    <t>Domain</t>
  </si>
  <si>
    <t>Number of Indicators</t>
  </si>
  <si>
    <t>Points Available</t>
  </si>
  <si>
    <t>Clinical</t>
  </si>
  <si>
    <t>Asthma</t>
  </si>
  <si>
    <t>Atrial fibrillation</t>
  </si>
  <si>
    <t>Cancer</t>
  </si>
  <si>
    <t>Chronic obstructive pulmonary disease (COPD)</t>
  </si>
  <si>
    <t>Dementia</t>
  </si>
  <si>
    <t>Depression  18+</t>
  </si>
  <si>
    <t>Diabetes mellitus  17+</t>
  </si>
  <si>
    <t>Epilepsy  18+</t>
  </si>
  <si>
    <t>Heart failure</t>
  </si>
  <si>
    <t>Hypertension</t>
  </si>
  <si>
    <t>Learning disabilities  18+</t>
  </si>
  <si>
    <t>Mental health</t>
  </si>
  <si>
    <t>Osteoporosis: secondary prevention of fragility fractures  50+</t>
  </si>
  <si>
    <t>Palliative care</t>
  </si>
  <si>
    <t>Rheumatoid arthritis  16+</t>
  </si>
  <si>
    <t>Stroke and transient ischaemic attack</t>
  </si>
  <si>
    <t>Clinical Total</t>
  </si>
  <si>
    <t>Public Health</t>
  </si>
  <si>
    <t>Blood pressure  40+</t>
  </si>
  <si>
    <t>Cardiovascular disease - primary prevention</t>
  </si>
  <si>
    <t>Obesity  16+</t>
  </si>
  <si>
    <t>Smoking  15+</t>
  </si>
  <si>
    <t>Cervical screening  25-64</t>
  </si>
  <si>
    <t>Total</t>
  </si>
  <si>
    <t>Cluster Network Development Total</t>
  </si>
  <si>
    <t>Medicine Management Total</t>
  </si>
  <si>
    <t>Public Health Total</t>
  </si>
  <si>
    <t>Register</t>
  </si>
  <si>
    <t>QOF scoring Category</t>
  </si>
  <si>
    <t>Secondary prevention of coronary heart disease (CHD)</t>
  </si>
  <si>
    <t>Smoking (chronic conditions)</t>
  </si>
  <si>
    <t>Heart failure (due to Left Ventricular Dysfunction)</t>
  </si>
  <si>
    <t>Estimated List size 
17+</t>
  </si>
  <si>
    <t>Estimated List size 
50+</t>
  </si>
  <si>
    <t>Estimated List size 
18+</t>
  </si>
  <si>
    <t>Estimated list size 
50+</t>
  </si>
  <si>
    <t>Estimated list size
16+</t>
  </si>
  <si>
    <r>
      <t xml:space="preserve">Source: </t>
    </r>
    <r>
      <rPr>
        <sz val="12"/>
        <rFont val="Arial"/>
        <family val="2"/>
      </rPr>
      <t xml:space="preserve">The data reported is derived from the national ‘CM Web’ software as at 30 June 2015. </t>
    </r>
  </si>
  <si>
    <t>Medicine Management Domain Summary</t>
  </si>
  <si>
    <t>http://www.pcc-cic.org.uk/search/site/qof%20business%20rules</t>
  </si>
  <si>
    <t xml:space="preserve">This spreadsheet should be used with Statistical Release SDR 153/2015 which provides background and analysis:
</t>
  </si>
  <si>
    <t xml:space="preserve">v) These published data will provide a potentially rich source of information on the provision of primary care services. However, it must be recognised that levels of QOF “achievement” will be related to a variety of local circumstances, and should be interpreted in the context of those circumstances. Users of these data should be particularly careful to undertake comparative analysis on this basis. </t>
  </si>
  <si>
    <t xml:space="preserve">vi) Please refer to the Statistical Release and links provided for the exact definitions of each disease register including the age range specified
</t>
  </si>
  <si>
    <t>CAN001: The contractor establishes and maintains a register of all cancer patients defined as a ‘register of patients with a diagnosis of cancer excluding non-melanotic skin cancers diagnosed on or after 1 April 2003.</t>
  </si>
  <si>
    <t>CAN003W: The percentage of patients with cancer, diagnosed within the preceding 15 months, who have a patient review recorded as occurring within 6 months of the contractor receiving confirmation of the diagnosis, or where clinically appropriate within 3 months. This patient review can be undertaken via a telephone consultation but with an offer of a face to face appointment.</t>
  </si>
  <si>
    <t>CHD001: The contractor establishes and maintains a register of patients with coronary heart disease.</t>
  </si>
  <si>
    <t>CHD002: The percentage of patients with coronary heart disease in whom the last blood pressure reading (measured in the preceding 15 months) is 150/90 mmHg or less.</t>
  </si>
  <si>
    <t>CHD005: The percentage of patients with coronary heart disease with a record in the preceding 15 months that aspirin, an alternative anti-platelet therapy, or an anti-coagulant is being taken.</t>
  </si>
  <si>
    <t>CHD006: The percentage of patients with a history of myocardial infarction (on or after 1 April 2011) currently treated with an ACE-I (or ARB if ACE-I intolerant), aspirin or an alternative anti-platelet therapy, beta-blocker and statin.</t>
  </si>
  <si>
    <t>CHD007: The percentage of patients with coronary heart disease who have had influenza immunisation in the preceding 1 August to 31 March.</t>
  </si>
  <si>
    <t>COPD001: The contractor establishes and maintains a register of patients with COPD.</t>
  </si>
  <si>
    <t>COPD002: The percentage of patients with COPD (diagnosed on or after 1 April 2011) in whom the diagnosis has been confirmed by post bronchodilator spirometry between 3 months before and 12 months after entering on to the register.</t>
  </si>
  <si>
    <t>COPD003: The percentage of patients with COPD who have had a review, undertaken by a healthcare professional, including an assessment of breathlessness using the Medical Research Council dyspnoea scale in the preceding 15 months.</t>
  </si>
  <si>
    <t>COPD004W: The percentage of patients with COPD and a MRC dyspnoea score greater than or equal to 3 in the preceding 15 months who also have a record of FEV1 in the preceding 15 months. Patients with MRC dyspnoea scoring less than 3 will be monitored according to an agreed management plan.</t>
  </si>
  <si>
    <t>COPD005: The percentage of patients with COPD and Medical Research Council dyspnoea grade ≥3 at any time in the preceding 15 months, with a record of oxygen saturation value within the preceding 15 months.</t>
  </si>
  <si>
    <t>COPD007: The percentage of patients with COPD who have had influenza immunisation in the preceding 1 August to 31 March.</t>
  </si>
  <si>
    <t>COPD008W: The percentage of patients with COPD and Medical Research Council dyspnoea grade ≥3 at any time in the preceding 15 months, with a subsequent record of an offer of referral to a pulmonary rehabilitation programme within the preceding 15 months.</t>
  </si>
  <si>
    <t>DEM001: The contractor establishes and maintains a register of patients diagnosed with dementia.</t>
  </si>
  <si>
    <t>DEM002: The percentage of patients diagnosed with dementia whose care has been reviewed in a face-to-face review in the preceding 15 months.</t>
  </si>
  <si>
    <t>DEP003W:The percentage of patients aged 18 or over with a new diagnosis of depression in the preceding 1 April to 31March, who have been reviewed not earlier than 2 weeks after and not later than 8 weeks after the date of diagnosis.</t>
  </si>
  <si>
    <t>DM001: The contractor establishes and maintains a register of all patients aged 17 or over with diabetes mellitus, which specifies the type of diabetes where a diagnosis has been confirmed.</t>
  </si>
  <si>
    <t>DM002: The percentage of patients with diabetes, on the register, in whom the last blood pressure reading (measured in the preceding 15 months) is 150/90 mmHg or less.</t>
  </si>
  <si>
    <t>DM003: The percentage of patients with diabetes, on the register, in whom the last blood pressure reading (measured in the preceding 15 months) is 140/80 mmHg or less.</t>
  </si>
  <si>
    <t>DM007: The percentage of patients with diabetes, on the register, in whom the last IFCC-HbA1c is 59 mmol/mol or less in the preceding 15 months.</t>
  </si>
  <si>
    <t>DM008: The percentage of patients with diabetes, on the register, in whom the last IFCC-HbA1c is 64 mmol/mol or less in the preceding 15 months.</t>
  </si>
  <si>
    <t>DM010: The percentage of patients with diabetes, on the register, who have had influenza immunisation in the preceding 1 August to 31 March.</t>
  </si>
  <si>
    <t>DM012: The percentage of patients with diabetes, on the register, with a record of a foot examination and risk classification: 1) low risk (normal sensation, palpable pulses), 2) increased risk (neuropathy or absent pulses), 3) high risk (neuropathy or absent pulses plus deformity or skin changes in previous ulcer) or 4) ulcerated foot within the preceding 15 months.</t>
  </si>
  <si>
    <t>DM014: The percentage of patients newly diagnosed with diabetes, on the register, in the preceding 1 April to 31 March who have a record of being referred to a structured education programme within 9 months after entry on to the diabetes register.</t>
  </si>
  <si>
    <t>DM015W: The percentage of male patients with diabetes, on the register, with a record of being asked about erectile dysfunction in the preceding 3 years.</t>
  </si>
  <si>
    <t>DM016W: The percentage of male patients with diabetes, on the register, who have a record of erectile dysfunction with a record of advice and assessment of contributory factors and treatment options in the preceding 3 years.</t>
  </si>
  <si>
    <t>HF002: The percentage of patients with a diagnosis of heart failure (diagnosed on or after 1 April 2006) which has been confirmed by an echocardiogram or by specialist assessment 3 months before or 12 months after entering on to the register.</t>
  </si>
  <si>
    <t>HYP006: The percentage of patients with hypertension in whom the last blood pressure reading (measured in the preceding 12 months) is 150/90 mmHg or less.</t>
  </si>
  <si>
    <t>LD001: The contractor establishes and maintains a register of patients with learning disabilities.</t>
  </si>
  <si>
    <t>MH001: The contractor establishes and maintains a register of patients with schizophrenia, bipolar affective disorder and other psychoses and other patients on lithium therapy.</t>
  </si>
  <si>
    <t>MH002: The percentage of patients with schizophrenia, bipolar affective disorder and other psychoses who have a comprehensive care plan documented in the record, in the preceding 15 months, agreed between individuals, their family and/or carers as appropriate.</t>
  </si>
  <si>
    <t>MH007: The percentage of patients with schizophrenia, bipolar affective disorder and other psychoses who have a record of alcohol consumption in the preceding 15 months.</t>
  </si>
  <si>
    <t>MH008: The percentage of women aged 25 or over and who have not attained the age of 65 with schizophrenia, bipolar affective disorder and other psychoses whose notes record that a cervical screening test has been performed in the preceding 5 years.</t>
  </si>
  <si>
    <t>MH009: The percentage of patients on lithium therapy with a record of serum creatinine and TSH in the preceding 9 months.</t>
  </si>
  <si>
    <t>MH010: The percentage of patients on lithium therapy with a record of lithium levels in the therapeutic range in the preceding 4 months.</t>
  </si>
  <si>
    <t>MH011W: The percentage of patients with schizophrenia, Bipolar affective disorder and other psychoses who have a record of blood pressure and BMI in the preceding 15 months and in addition for those aged 40 or over, a record of blood glucose of HbA1c in the preceding 15 months.</t>
  </si>
  <si>
    <t>PC002W: The contractor has regular (at least 2 monthly) multi-disciplinary case review meetings where all patients on the palliative care register are discussed.</t>
  </si>
  <si>
    <t>PC001: The contractor establishes and maintains a register of all patients in need of palliative care/support irrespective of age.</t>
  </si>
  <si>
    <t>STIA008W: The percentage of patients with a stroke or TIA (diagnosed on or after 1 April 2014) who have a record of a referral for further investigation between 3 months before or 1 month after the date of the first TIA only and after each latest recorded stoke:</t>
  </si>
  <si>
    <t>STIA001: The contractor establishes and maintains a register of patients with stroke or TIA.</t>
  </si>
  <si>
    <t>STIA003: The percentage of patients with a history of stroke or TIA in whom the last blood pressure reading (measured in the preceding 15 months) is 150/90 mmHg or less.</t>
  </si>
  <si>
    <t>STIA007: The percentage of patients with a stroke shown to be non-haemorrhagic, or a history of TIA, who have a record in the preceding 15 months that an anti-platelet agent, or an anti-coagulant is being taken.</t>
  </si>
  <si>
    <t>STIA009: The percentage of patients with a history of a stroke or TIA who have had influenza immunisation in the preceding 1 August to 31 March.</t>
  </si>
  <si>
    <t>BP001W: The percentage of patients aged 50 or over who have a record of blood pressure in the preceding 5 years.</t>
  </si>
  <si>
    <t>OB001: The contractor establishes and maintains a register of patients aged 16 or over with a BMI ≥30 in the preceding 15 months.</t>
  </si>
  <si>
    <t>MED005W: The contractor meets the LHB prescribing advisor at least annually and agrees up to three actions related to prescribing</t>
  </si>
  <si>
    <t>MED006W: The contractor meets the LHB prescribing advisor at least annually, has agreed up to three actions related to prescribing and subsequently provided evidence of change</t>
  </si>
  <si>
    <t>MED007W: A medication review is recorded in the notes in the preceding 15 months for all patients being prescribed 4 or more repeat medicines, Standard 80%</t>
  </si>
  <si>
    <t xml:space="preserve">iv) Some areas of the QOF are based on registers that relate to specific age groups. Osteoporosis registers are based on patients aged 50+; diabetes registers are based on patients aged 17+; epilepsy registers are based on patients aged 18+; and obesity registers are based on patients aged 16+. Prevalence rates for these age specific disease registers are underestimated when applied to the whole list size, as  has been done in previous years. Therefore an alternative calculation, based on an estimated age-specific list size has been used to derive more precise prevalence rates this year. Please refer to the Statistical Release for further detail.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</si>
</sst>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mm/dd/yy"/>
    <numFmt numFmtId="171" formatCode="&quot;£&quot;#,##0.00"/>
    <numFmt numFmtId="172" formatCode="d\-mmm\-yyyy"/>
    <numFmt numFmtId="173" formatCode="0.000000000000"/>
    <numFmt numFmtId="174" formatCode="#,###.0"/>
    <numFmt numFmtId="175" formatCode="#,##0.0"/>
    <numFmt numFmtId="176" formatCode="0.000000000"/>
    <numFmt numFmtId="177" formatCode="0.000"/>
    <numFmt numFmtId="178" formatCode="0.0000"/>
    <numFmt numFmtId="179" formatCode="0.00000"/>
    <numFmt numFmtId="180" formatCode="0.000000"/>
    <numFmt numFmtId="181" formatCode="0.0000000"/>
    <numFmt numFmtId="182" formatCode="0.000%"/>
    <numFmt numFmtId="183" formatCode="_-* #,##0.0_-;\-* #,##0.0_-;_-* &quot;-&quot;??_-;_-@_-"/>
    <numFmt numFmtId="184" formatCode="_-* #,##0_-;\-* #,##0_-;_-* &quot;-&quot;??_-;_-@_-"/>
    <numFmt numFmtId="185" formatCode="_(* #,##0_);_(* \(#,##0\);_(* &quot;-&quot;??_);_(@_)"/>
    <numFmt numFmtId="186" formatCode="\+0%;\-0%;0%"/>
    <numFmt numFmtId="187" formatCode="[$-809]dd\ mmmm\ yyyy"/>
    <numFmt numFmtId="188" formatCode="#,##0;\-#,##0;\-"/>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0.00000000"/>
    <numFmt numFmtId="194" formatCode="#,##0_);\(#,##0\)"/>
    <numFmt numFmtId="195" formatCode="mmmm\ d\,\ yyyy"/>
    <numFmt numFmtId="196" formatCode="&quot;£&quot;#,##0.0"/>
    <numFmt numFmtId="197" formatCode="0.0000%"/>
    <numFmt numFmtId="198" formatCode="0.00000%"/>
    <numFmt numFmtId="199" formatCode="0.000000%"/>
    <numFmt numFmtId="200" formatCode="#,##0.000"/>
    <numFmt numFmtId="201" formatCode="#,##0.0000"/>
    <numFmt numFmtId="202" formatCode="#,##0.00000"/>
    <numFmt numFmtId="203" formatCode="#,##0.000000"/>
    <numFmt numFmtId="204" formatCode="#,##0.0000000"/>
    <numFmt numFmtId="205" formatCode="&quot;£&quot;#,##0"/>
    <numFmt numFmtId="206" formatCode="_-* #,##0.0_-;\-* #,##0.0_-;_-* &quot;-&quot;?_-;_-@_-"/>
    <numFmt numFmtId="207" formatCode="_-* #,##0.000_-;\-* #,##0.000_-;_-* &quot;-&quot;??_-;_-@_-"/>
    <numFmt numFmtId="208" formatCode="[=0]&quot;- &quot;;#,###,##0"/>
    <numFmt numFmtId="209" formatCode="&quot;$&quot;#,##0_);\(&quot;$&quot;#,##0\)"/>
    <numFmt numFmtId="210" formatCode="&quot;$&quot;#,##0_);[Red]\(&quot;$&quot;#,##0\)"/>
    <numFmt numFmtId="211" formatCode="&quot;$&quot;#,##0.00_);\(&quot;$&quot;#,##0.00\)"/>
    <numFmt numFmtId="212" formatCode="&quot;$&quot;#,##0.00_);[Red]\(&quot;$&quot;#,##0.00\)"/>
    <numFmt numFmtId="213" formatCode="m/d/yy"/>
    <numFmt numFmtId="214" formatCode="d\-mmm\-yy"/>
    <numFmt numFmtId="215" formatCode="d\-mmm"/>
    <numFmt numFmtId="216" formatCode="h:mm"/>
    <numFmt numFmtId="217" formatCode="h:mm:ss"/>
    <numFmt numFmtId="218" formatCode="m/d/yy\ h:mm"/>
    <numFmt numFmtId="219" formatCode="#,##0_);[Red]\(#,##0\)"/>
    <numFmt numFmtId="220" formatCode="#,##0.00_);\(#,##0.00\)"/>
    <numFmt numFmtId="221" formatCode="#,##0.00_);[Red]\(#,##0.00\)"/>
    <numFmt numFmtId="222" formatCode="_(* #,##0.0_);_(* \(#,##0.0\);_(* &quot;-&quot;??_);_(@_)"/>
    <numFmt numFmtId="223" formatCode="_-* #,##0.0000_-;\-* #,##0.0000_-;_-* &quot;-&quot;??_-;_-@_-"/>
    <numFmt numFmtId="224" formatCode="_-* #,##0.00000_-;\-* #,##0.00000_-;_-* &quot;-&quot;??_-;_-@_-"/>
    <numFmt numFmtId="225" formatCode="dddd\,\ mmmm\ dd\,\ yyyy"/>
    <numFmt numFmtId="226" formatCode="dd\-mmm\-yyyy"/>
    <numFmt numFmtId="227" formatCode="#,##0_ ;\-#,##0\ "/>
  </numFmts>
  <fonts count="41">
    <font>
      <sz val="10"/>
      <name val="Arial"/>
      <family val="0"/>
    </font>
    <font>
      <u val="single"/>
      <sz val="10"/>
      <color indexed="36"/>
      <name val="Arial"/>
      <family val="2"/>
    </font>
    <font>
      <u val="single"/>
      <sz val="10"/>
      <color indexed="12"/>
      <name val="Arial"/>
      <family val="2"/>
    </font>
    <font>
      <b/>
      <sz val="12"/>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sz val="10"/>
      <color indexed="8"/>
      <name val="Arial"/>
      <family val="2"/>
    </font>
    <font>
      <b/>
      <sz val="10"/>
      <color indexed="8"/>
      <name val="ARIAL"/>
      <family val="2"/>
    </font>
    <font>
      <u val="single"/>
      <sz val="12"/>
      <color indexed="12"/>
      <name val="Arial"/>
      <family val="2"/>
    </font>
    <font>
      <sz val="12"/>
      <name val="Arial"/>
      <family val="2"/>
    </font>
    <font>
      <b/>
      <u val="single"/>
      <sz val="12"/>
      <name val="Arial"/>
      <family val="2"/>
    </font>
    <font>
      <sz val="10"/>
      <color indexed="10"/>
      <name val="Arial"/>
      <family val="2"/>
    </font>
    <font>
      <sz val="10"/>
      <color indexed="12"/>
      <name val="Arial"/>
      <family val="2"/>
    </font>
    <font>
      <b/>
      <sz val="10"/>
      <color indexed="12"/>
      <name val="Arial"/>
      <family val="2"/>
    </font>
    <font>
      <sz val="11"/>
      <name val="Book Antiqua"/>
      <family val="1"/>
    </font>
    <font>
      <b/>
      <u val="singleAccounting"/>
      <sz val="10"/>
      <name val="Arial"/>
      <family val="2"/>
    </font>
    <font>
      <u val="singleAccounting"/>
      <sz val="10"/>
      <name val="Arial"/>
      <family val="2"/>
    </font>
    <font>
      <b/>
      <u val="singleAccounting"/>
      <sz val="10"/>
      <color indexed="8"/>
      <name val="Arial"/>
      <family val="2"/>
    </font>
    <font>
      <b/>
      <sz val="10"/>
      <color indexed="8"/>
      <name val="Arial"/>
      <family val="2"/>
    </font>
    <font>
      <sz val="10"/>
      <name val="Calibri"/>
      <family val="2"/>
    </font>
    <font>
      <sz val="10"/>
      <color rgb="FFFF0000"/>
      <name val="Arial"/>
      <family val="2"/>
    </font>
    <font>
      <b/>
      <sz val="10"/>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79">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5" fillId="0" borderId="0" applyNumberFormat="0" applyFont="0" applyBorder="0" applyAlignment="0" applyProtection="0"/>
    <xf numFmtId="0" fontId="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25" fillId="0" borderId="0">
      <alignment vertical="top"/>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05">
    <xf numFmtId="0" fontId="0" fillId="0" borderId="0" xfId="0" applyAlignment="1">
      <alignment/>
    </xf>
    <xf numFmtId="168" fontId="5" fillId="0" borderId="0"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175" fontId="0" fillId="0" borderId="0" xfId="0" applyNumberFormat="1" applyFill="1" applyBorder="1" applyAlignment="1" quotePrefix="1">
      <alignment/>
    </xf>
    <xf numFmtId="168" fontId="0" fillId="0" borderId="0" xfId="0" applyNumberFormat="1" applyFill="1" applyBorder="1" applyAlignment="1" quotePrefix="1">
      <alignment/>
    </xf>
    <xf numFmtId="0" fontId="3" fillId="0" borderId="0" xfId="0" applyFont="1" applyFill="1" applyBorder="1" applyAlignment="1">
      <alignment/>
    </xf>
    <xf numFmtId="0" fontId="0" fillId="0" borderId="0" xfId="0" applyFill="1" applyBorder="1" applyAlignment="1">
      <alignment/>
    </xf>
    <xf numFmtId="169" fontId="0" fillId="0" borderId="0" xfId="0" applyNumberFormat="1" applyFill="1" applyBorder="1" applyAlignment="1">
      <alignment/>
    </xf>
    <xf numFmtId="168" fontId="0" fillId="0" borderId="0" xfId="0" applyNumberFormat="1" applyFill="1" applyBorder="1" applyAlignment="1">
      <alignment/>
    </xf>
    <xf numFmtId="1" fontId="0" fillId="0" borderId="0" xfId="0" applyNumberForma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169" fontId="0" fillId="0" borderId="0" xfId="0" applyNumberFormat="1" applyFill="1" applyBorder="1" applyAlignment="1">
      <alignment/>
    </xf>
    <xf numFmtId="2" fontId="0" fillId="0" borderId="0" xfId="0" applyNumberFormat="1" applyFill="1" applyBorder="1" applyAlignment="1">
      <alignment/>
    </xf>
    <xf numFmtId="10" fontId="0" fillId="0" borderId="0" xfId="0" applyNumberFormat="1" applyFill="1" applyBorder="1" applyAlignment="1" quotePrefix="1">
      <alignment/>
    </xf>
    <xf numFmtId="0" fontId="0" fillId="0" borderId="0" xfId="0" applyFill="1" applyBorder="1" applyAlignment="1" quotePrefix="1">
      <alignment/>
    </xf>
    <xf numFmtId="175" fontId="0" fillId="0" borderId="0" xfId="0" applyNumberFormat="1" applyFill="1" applyBorder="1" applyAlignment="1">
      <alignment/>
    </xf>
    <xf numFmtId="0" fontId="4" fillId="0" borderId="0" xfId="0" applyFont="1" applyFill="1" applyBorder="1" applyAlignment="1">
      <alignment/>
    </xf>
    <xf numFmtId="169" fontId="0" fillId="0" borderId="0" xfId="0" applyNumberFormat="1" applyFont="1" applyFill="1" applyBorder="1" applyAlignment="1">
      <alignment/>
    </xf>
    <xf numFmtId="168" fontId="0" fillId="0" borderId="0" xfId="0" applyNumberFormat="1" applyFont="1" applyFill="1" applyBorder="1" applyAlignment="1">
      <alignment/>
    </xf>
    <xf numFmtId="10" fontId="0" fillId="0" borderId="0" xfId="0" applyNumberFormat="1" applyFill="1" applyBorder="1" applyAlignment="1">
      <alignment/>
    </xf>
    <xf numFmtId="0" fontId="0" fillId="0" borderId="0" xfId="0" applyFont="1" applyFill="1" applyBorder="1" applyAlignment="1">
      <alignment wrapText="1"/>
    </xf>
    <xf numFmtId="3" fontId="4" fillId="0" borderId="0" xfId="0" applyNumberFormat="1" applyFont="1" applyFill="1" applyBorder="1" applyAlignment="1">
      <alignment horizontal="right" wrapText="1"/>
    </xf>
    <xf numFmtId="3" fontId="4" fillId="0" borderId="0" xfId="42" applyNumberFormat="1" applyFont="1" applyFill="1" applyBorder="1" applyAlignment="1">
      <alignment horizontal="right" wrapText="1"/>
    </xf>
    <xf numFmtId="3" fontId="0" fillId="0" borderId="0" xfId="0" applyNumberFormat="1" applyFill="1" applyBorder="1" applyAlignment="1" quotePrefix="1">
      <alignment horizontal="right" wrapText="1"/>
    </xf>
    <xf numFmtId="3" fontId="0" fillId="0" borderId="0" xfId="0" applyNumberFormat="1" applyFont="1" applyFill="1" applyBorder="1" applyAlignment="1" quotePrefix="1">
      <alignment horizontal="right" wrapText="1"/>
    </xf>
    <xf numFmtId="3" fontId="0" fillId="0" borderId="0" xfId="42" applyNumberFormat="1" applyFont="1" applyFill="1" applyBorder="1" applyAlignment="1" quotePrefix="1">
      <alignment horizontal="right" wrapText="1"/>
    </xf>
    <xf numFmtId="0" fontId="0" fillId="0" borderId="0" xfId="0" applyFont="1" applyFill="1" applyBorder="1" applyAlignment="1">
      <alignment horizontal="center" vertical="center" wrapText="1"/>
    </xf>
    <xf numFmtId="169" fontId="4" fillId="0" borderId="0" xfId="0" applyNumberFormat="1" applyFont="1" applyFill="1" applyBorder="1" applyAlignment="1">
      <alignment horizontal="center" vertical="center" wrapText="1"/>
    </xf>
    <xf numFmtId="168" fontId="4" fillId="0" borderId="0" xfId="0" applyNumberFormat="1" applyFont="1" applyFill="1" applyBorder="1" applyAlignment="1">
      <alignment horizontal="center" vertical="center" wrapText="1"/>
    </xf>
    <xf numFmtId="0" fontId="4" fillId="0" borderId="10" xfId="0" applyFont="1" applyFill="1" applyBorder="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xf>
    <xf numFmtId="169" fontId="0" fillId="0" borderId="10" xfId="0" applyNumberFormat="1" applyFill="1" applyBorder="1" applyAlignment="1">
      <alignment/>
    </xf>
    <xf numFmtId="168" fontId="0" fillId="0" borderId="10" xfId="0" applyNumberFormat="1" applyFill="1" applyBorder="1" applyAlignment="1">
      <alignment/>
    </xf>
    <xf numFmtId="0" fontId="0" fillId="0" borderId="10" xfId="0" applyFont="1" applyFill="1" applyBorder="1" applyAlignment="1">
      <alignment/>
    </xf>
    <xf numFmtId="0" fontId="0" fillId="0" borderId="11" xfId="0" applyFont="1" applyFill="1" applyBorder="1" applyAlignment="1">
      <alignment horizontal="center" vertical="center" wrapText="1"/>
    </xf>
    <xf numFmtId="0" fontId="4" fillId="0" borderId="10" xfId="0" applyFont="1" applyFill="1" applyBorder="1" applyAlignment="1">
      <alignment wrapText="1"/>
    </xf>
    <xf numFmtId="169" fontId="0" fillId="0" borderId="0" xfId="0" applyNumberFormat="1" applyFill="1" applyBorder="1" applyAlignment="1">
      <alignment wrapText="1"/>
    </xf>
    <xf numFmtId="184" fontId="0" fillId="0" borderId="0" xfId="42" applyNumberFormat="1" applyFill="1" applyBorder="1" applyAlignment="1" quotePrefix="1">
      <alignment horizontal="right"/>
    </xf>
    <xf numFmtId="184" fontId="4" fillId="0" borderId="0" xfId="42" applyNumberFormat="1" applyFont="1" applyFill="1" applyBorder="1" applyAlignment="1" quotePrefix="1">
      <alignment horizontal="right"/>
    </xf>
    <xf numFmtId="184" fontId="0" fillId="0" borderId="0" xfId="42" applyNumberFormat="1" applyFill="1" applyBorder="1" applyAlignment="1" quotePrefix="1">
      <alignment/>
    </xf>
    <xf numFmtId="0" fontId="0" fillId="0" borderId="0" xfId="0" applyAlignment="1">
      <alignment/>
    </xf>
    <xf numFmtId="0" fontId="0" fillId="0" borderId="0" xfId="0" applyFill="1" applyBorder="1" applyAlignment="1">
      <alignment vertical="top"/>
    </xf>
    <xf numFmtId="0" fontId="25" fillId="0" borderId="0" xfId="62" applyFont="1" applyBorder="1" applyAlignment="1">
      <alignment horizontal="left" vertical="top"/>
      <protection/>
    </xf>
    <xf numFmtId="0" fontId="25" fillId="0" borderId="10" xfId="62" applyFont="1" applyBorder="1">
      <alignment vertical="top"/>
      <protection/>
    </xf>
    <xf numFmtId="0" fontId="25" fillId="0" borderId="0" xfId="62" applyBorder="1">
      <alignment vertical="top"/>
      <protection/>
    </xf>
    <xf numFmtId="0" fontId="0" fillId="0" borderId="0" xfId="62" applyFont="1" applyBorder="1">
      <alignment vertical="top"/>
      <protection/>
    </xf>
    <xf numFmtId="0" fontId="25" fillId="0" borderId="0" xfId="62" applyFont="1" applyBorder="1">
      <alignment vertical="top"/>
      <protection/>
    </xf>
    <xf numFmtId="0" fontId="25" fillId="0" borderId="0" xfId="62" applyFont="1">
      <alignment vertical="top"/>
      <protection/>
    </xf>
    <xf numFmtId="0" fontId="26" fillId="0" borderId="0" xfId="62" applyFont="1" applyBorder="1" applyAlignment="1">
      <alignment horizontal="left" vertical="top"/>
      <protection/>
    </xf>
    <xf numFmtId="0" fontId="26" fillId="0" borderId="11" xfId="62" applyFont="1" applyBorder="1" applyAlignment="1">
      <alignment horizontal="left" vertical="center"/>
      <protection/>
    </xf>
    <xf numFmtId="0" fontId="2" fillId="0" borderId="0" xfId="57" applyFont="1" applyBorder="1" applyAlignment="1" applyProtection="1">
      <alignment vertical="top"/>
      <protection/>
    </xf>
    <xf numFmtId="0" fontId="26" fillId="0" borderId="0" xfId="62" applyNumberFormat="1" applyFont="1" applyBorder="1" applyAlignment="1">
      <alignment horizontal="left" vertical="top"/>
      <protection/>
    </xf>
    <xf numFmtId="0" fontId="2" fillId="0" borderId="0" xfId="56" applyFont="1" applyBorder="1" applyAlignment="1" applyProtection="1">
      <alignment vertical="top"/>
      <protection/>
    </xf>
    <xf numFmtId="0" fontId="0" fillId="0" borderId="0" xfId="0" applyFill="1" applyAlignment="1">
      <alignment/>
    </xf>
    <xf numFmtId="168" fontId="4" fillId="0" borderId="0" xfId="0" applyNumberFormat="1" applyFont="1" applyFill="1" applyBorder="1" applyAlignment="1">
      <alignment/>
    </xf>
    <xf numFmtId="168" fontId="4" fillId="0" borderId="10" xfId="0" applyNumberFormat="1" applyFont="1" applyFill="1" applyBorder="1" applyAlignment="1">
      <alignment/>
    </xf>
    <xf numFmtId="10" fontId="4" fillId="0" borderId="0" xfId="0" applyNumberFormat="1" applyFont="1" applyFill="1" applyBorder="1" applyAlignment="1" quotePrefix="1">
      <alignment/>
    </xf>
    <xf numFmtId="175" fontId="4" fillId="0" borderId="0" xfId="0" applyNumberFormat="1" applyFont="1" applyFill="1" applyBorder="1" applyAlignment="1">
      <alignment/>
    </xf>
    <xf numFmtId="0" fontId="4" fillId="0" borderId="0" xfId="0" applyFont="1" applyFill="1" applyAlignment="1">
      <alignment/>
    </xf>
    <xf numFmtId="175" fontId="4" fillId="0" borderId="0" xfId="0" applyNumberFormat="1" applyFont="1" applyFill="1" applyBorder="1" applyAlignment="1">
      <alignment/>
    </xf>
    <xf numFmtId="10" fontId="4" fillId="0" borderId="0" xfId="0" applyNumberFormat="1" applyFont="1" applyFill="1" applyBorder="1" applyAlignment="1">
      <alignment/>
    </xf>
    <xf numFmtId="0" fontId="4" fillId="0" borderId="0" xfId="0" applyFont="1" applyFill="1" applyBorder="1" applyAlignment="1" quotePrefix="1">
      <alignment/>
    </xf>
    <xf numFmtId="0" fontId="28" fillId="0" borderId="0" xfId="68" applyFont="1" applyFill="1" applyBorder="1">
      <alignment/>
      <protection/>
    </xf>
    <xf numFmtId="0" fontId="3" fillId="0" borderId="0" xfId="68" applyFont="1" applyFill="1" applyAlignment="1">
      <alignment horizontal="center" vertical="center"/>
      <protection/>
    </xf>
    <xf numFmtId="0" fontId="28" fillId="0" borderId="0" xfId="68" applyFont="1" applyFill="1" applyBorder="1" applyAlignment="1">
      <alignment horizontal="center"/>
      <protection/>
    </xf>
    <xf numFmtId="0" fontId="28" fillId="0" borderId="0" xfId="68" applyFont="1" applyFill="1" applyBorder="1" applyAlignment="1">
      <alignment/>
      <protection/>
    </xf>
    <xf numFmtId="0" fontId="3" fillId="0" borderId="0" xfId="68" applyFont="1" applyFill="1" applyBorder="1">
      <alignment/>
      <protection/>
    </xf>
    <xf numFmtId="0" fontId="28" fillId="0" borderId="0" xfId="68" applyFont="1" applyFill="1" applyBorder="1" applyAlignment="1">
      <alignment vertical="top" wrapText="1"/>
      <protection/>
    </xf>
    <xf numFmtId="0" fontId="28" fillId="0" borderId="0" xfId="68" applyFont="1" applyFill="1" applyBorder="1" applyAlignment="1">
      <alignment vertical="top"/>
      <protection/>
    </xf>
    <xf numFmtId="0" fontId="2" fillId="0" borderId="0" xfId="56" applyBorder="1" applyAlignment="1" applyProtection="1">
      <alignment vertical="top" wrapText="1"/>
      <protection/>
    </xf>
    <xf numFmtId="0" fontId="2" fillId="0" borderId="0" xfId="56" applyBorder="1" applyAlignment="1" applyProtection="1">
      <alignment vertical="top"/>
      <protection/>
    </xf>
    <xf numFmtId="3" fontId="0" fillId="0" borderId="0" xfId="0" applyNumberFormat="1" applyFont="1" applyFill="1" applyBorder="1" applyAlignment="1" quotePrefix="1">
      <alignment horizontal="right" wrapText="1"/>
    </xf>
    <xf numFmtId="3" fontId="0" fillId="0" borderId="0" xfId="0" applyNumberFormat="1" applyFill="1" applyBorder="1" applyAlignment="1">
      <alignment/>
    </xf>
    <xf numFmtId="3" fontId="0" fillId="0" borderId="0" xfId="42" applyNumberFormat="1" applyFill="1" applyBorder="1" applyAlignment="1" quotePrefix="1">
      <alignment horizontal="right"/>
    </xf>
    <xf numFmtId="3" fontId="0" fillId="0" borderId="0" xfId="42" applyNumberFormat="1" applyFill="1" applyBorder="1" applyAlignment="1" quotePrefix="1">
      <alignment/>
    </xf>
    <xf numFmtId="0" fontId="30" fillId="0" borderId="0" xfId="0" applyFont="1" applyFill="1" applyBorder="1" applyAlignment="1">
      <alignment/>
    </xf>
    <xf numFmtId="0" fontId="31" fillId="0" borderId="0" xfId="0" applyFont="1" applyFill="1" applyBorder="1" applyAlignment="1">
      <alignment/>
    </xf>
    <xf numFmtId="175" fontId="32" fillId="0" borderId="0" xfId="0" applyNumberFormat="1" applyFont="1" applyFill="1" applyBorder="1" applyAlignment="1">
      <alignment/>
    </xf>
    <xf numFmtId="175" fontId="31" fillId="0" borderId="0" xfId="0" applyNumberFormat="1" applyFont="1" applyFill="1" applyBorder="1" applyAlignment="1">
      <alignment/>
    </xf>
    <xf numFmtId="168" fontId="31" fillId="0" borderId="0" xfId="0" applyNumberFormat="1" applyFont="1" applyFill="1" applyBorder="1" applyAlignment="1">
      <alignment/>
    </xf>
    <xf numFmtId="184" fontId="31" fillId="0" borderId="0" xfId="42" applyNumberFormat="1" applyFont="1" applyFill="1" applyBorder="1" applyAlignment="1">
      <alignment/>
    </xf>
    <xf numFmtId="0" fontId="31" fillId="0" borderId="0" xfId="0" applyFont="1" applyFill="1" applyBorder="1" applyAlignment="1">
      <alignment/>
    </xf>
    <xf numFmtId="175" fontId="31" fillId="0" borderId="0" xfId="0" applyNumberFormat="1" applyFont="1" applyFill="1" applyBorder="1" applyAlignment="1">
      <alignment/>
    </xf>
    <xf numFmtId="168" fontId="31" fillId="0" borderId="0" xfId="0" applyNumberFormat="1" applyFont="1" applyFill="1" applyBorder="1" applyAlignment="1">
      <alignment/>
    </xf>
    <xf numFmtId="0" fontId="31" fillId="0" borderId="0" xfId="0" applyFont="1" applyFill="1" applyBorder="1" applyAlignment="1">
      <alignment/>
    </xf>
    <xf numFmtId="169" fontId="31" fillId="0" borderId="0" xfId="0" applyNumberFormat="1" applyFont="1" applyFill="1" applyBorder="1" applyAlignment="1">
      <alignment/>
    </xf>
    <xf numFmtId="3" fontId="4" fillId="0" borderId="0" xfId="42" applyNumberFormat="1" applyFont="1" applyFill="1" applyBorder="1" applyAlignment="1" quotePrefix="1">
      <alignment horizontal="right"/>
    </xf>
    <xf numFmtId="3" fontId="0" fillId="0" borderId="0" xfId="0" applyNumberFormat="1" applyFont="1" applyFill="1" applyBorder="1" applyAlignment="1">
      <alignment/>
    </xf>
    <xf numFmtId="3" fontId="4" fillId="0" borderId="0" xfId="0" applyNumberFormat="1" applyFont="1" applyFill="1" applyBorder="1" applyAlignment="1">
      <alignment/>
    </xf>
    <xf numFmtId="0" fontId="0" fillId="0" borderId="0" xfId="0" applyFont="1" applyBorder="1" applyAlignment="1">
      <alignment/>
    </xf>
    <xf numFmtId="0" fontId="0" fillId="0" borderId="0" xfId="0" applyBorder="1" applyAlignment="1">
      <alignment/>
    </xf>
    <xf numFmtId="3" fontId="0" fillId="0" borderId="0" xfId="42" applyNumberFormat="1" applyFont="1" applyFill="1" applyBorder="1" applyAlignment="1" quotePrefix="1">
      <alignment horizontal="right"/>
    </xf>
    <xf numFmtId="0" fontId="33" fillId="0" borderId="0" xfId="0" applyFont="1" applyBorder="1" applyAlignment="1">
      <alignment vertical="top" wrapText="1"/>
    </xf>
    <xf numFmtId="175" fontId="0" fillId="0" borderId="0" xfId="0" applyNumberFormat="1" applyFont="1" applyFill="1" applyBorder="1" applyAlignment="1">
      <alignment/>
    </xf>
    <xf numFmtId="175" fontId="0" fillId="0" borderId="0" xfId="0" applyNumberFormat="1" applyFont="1" applyFill="1" applyBorder="1" applyAlignment="1">
      <alignment/>
    </xf>
    <xf numFmtId="0" fontId="0" fillId="0" borderId="0" xfId="0" applyFont="1" applyFill="1" applyBorder="1" applyAlignment="1">
      <alignment/>
    </xf>
    <xf numFmtId="0" fontId="33" fillId="0" borderId="0" xfId="0" applyFont="1" applyBorder="1" applyAlignment="1">
      <alignment vertical="top"/>
    </xf>
    <xf numFmtId="0" fontId="0" fillId="0" borderId="0" xfId="0" applyFont="1" applyBorder="1" applyAlignment="1">
      <alignment vertical="top"/>
    </xf>
    <xf numFmtId="168" fontId="0" fillId="0" borderId="0" xfId="0" applyNumberFormat="1" applyFont="1" applyFill="1" applyBorder="1" applyAlignment="1">
      <alignment/>
    </xf>
    <xf numFmtId="0" fontId="3" fillId="24" borderId="0" xfId="0" applyFont="1" applyFill="1" applyBorder="1" applyAlignment="1">
      <alignment/>
    </xf>
    <xf numFmtId="0" fontId="0" fillId="24" borderId="0" xfId="0" applyFill="1" applyBorder="1" applyAlignment="1">
      <alignment/>
    </xf>
    <xf numFmtId="168" fontId="4" fillId="24" borderId="0" xfId="0" applyNumberFormat="1" applyFont="1" applyFill="1" applyBorder="1" applyAlignment="1">
      <alignment/>
    </xf>
    <xf numFmtId="168" fontId="0" fillId="24" borderId="0" xfId="0" applyNumberFormat="1" applyFill="1" applyBorder="1" applyAlignment="1">
      <alignment/>
    </xf>
    <xf numFmtId="169" fontId="0" fillId="24" borderId="0" xfId="0" applyNumberFormat="1" applyFill="1" applyBorder="1" applyAlignment="1">
      <alignment/>
    </xf>
    <xf numFmtId="0" fontId="0" fillId="24" borderId="0" xfId="0" applyFont="1" applyFill="1" applyBorder="1" applyAlignment="1">
      <alignment/>
    </xf>
    <xf numFmtId="0" fontId="4" fillId="24" borderId="0" xfId="0" applyFont="1" applyFill="1" applyBorder="1" applyAlignment="1">
      <alignment/>
    </xf>
    <xf numFmtId="169" fontId="0" fillId="24" borderId="0" xfId="0" applyNumberFormat="1" applyFill="1" applyBorder="1" applyAlignment="1">
      <alignment/>
    </xf>
    <xf numFmtId="0" fontId="0" fillId="24" borderId="10" xfId="0" applyFill="1" applyBorder="1" applyAlignment="1">
      <alignment/>
    </xf>
    <xf numFmtId="0" fontId="0" fillId="24" borderId="0" xfId="0" applyFont="1" applyFill="1" applyBorder="1" applyAlignment="1">
      <alignment horizontal="center" vertical="center" wrapText="1"/>
    </xf>
    <xf numFmtId="0" fontId="0" fillId="24" borderId="11" xfId="0" applyFont="1" applyFill="1" applyBorder="1" applyAlignment="1">
      <alignment horizontal="center" vertical="center" wrapText="1"/>
    </xf>
    <xf numFmtId="168" fontId="4" fillId="24" borderId="0" xfId="0" applyNumberFormat="1" applyFont="1" applyFill="1" applyBorder="1" applyAlignment="1">
      <alignment horizontal="center" vertical="center" wrapText="1"/>
    </xf>
    <xf numFmtId="169" fontId="4" fillId="24" borderId="0" xfId="0" applyNumberFormat="1" applyFont="1" applyFill="1" applyBorder="1" applyAlignment="1">
      <alignment horizontal="center" vertical="center" wrapText="1"/>
    </xf>
    <xf numFmtId="3" fontId="0" fillId="24" borderId="0" xfId="0" applyNumberFormat="1" applyFont="1" applyFill="1" applyBorder="1" applyAlignment="1" quotePrefix="1">
      <alignment horizontal="right" wrapText="1"/>
    </xf>
    <xf numFmtId="3" fontId="4" fillId="24" borderId="0" xfId="42" applyNumberFormat="1" applyFont="1" applyFill="1" applyBorder="1" applyAlignment="1" quotePrefix="1">
      <alignment horizontal="right"/>
    </xf>
    <xf numFmtId="3" fontId="0" fillId="24" borderId="0" xfId="42" applyNumberFormat="1" applyFill="1" applyBorder="1" applyAlignment="1" quotePrefix="1">
      <alignment horizontal="right"/>
    </xf>
    <xf numFmtId="3" fontId="0" fillId="24" borderId="0" xfId="0" applyNumberFormat="1" applyFill="1" applyBorder="1" applyAlignment="1">
      <alignment/>
    </xf>
    <xf numFmtId="3" fontId="0" fillId="24" borderId="0" xfId="0" applyNumberFormat="1" applyFont="1" applyFill="1" applyBorder="1" applyAlignment="1">
      <alignment/>
    </xf>
    <xf numFmtId="0" fontId="0" fillId="24" borderId="0" xfId="0" applyFill="1" applyBorder="1" applyAlignment="1">
      <alignment/>
    </xf>
    <xf numFmtId="168" fontId="5" fillId="24" borderId="0" xfId="0" applyNumberFormat="1" applyFont="1" applyFill="1" applyBorder="1" applyAlignment="1">
      <alignment/>
    </xf>
    <xf numFmtId="0" fontId="0" fillId="24" borderId="0" xfId="0" applyFill="1" applyBorder="1" applyAlignment="1" quotePrefix="1">
      <alignment/>
    </xf>
    <xf numFmtId="10" fontId="0" fillId="24" borderId="0" xfId="0" applyNumberFormat="1" applyFill="1" applyBorder="1" applyAlignment="1" quotePrefix="1">
      <alignment/>
    </xf>
    <xf numFmtId="175" fontId="0" fillId="24" borderId="0" xfId="0" applyNumberFormat="1" applyFill="1" applyBorder="1" applyAlignment="1" quotePrefix="1">
      <alignment/>
    </xf>
    <xf numFmtId="168" fontId="0" fillId="24" borderId="0" xfId="0" applyNumberFormat="1" applyFill="1" applyBorder="1" applyAlignment="1" quotePrefix="1">
      <alignment/>
    </xf>
    <xf numFmtId="0" fontId="4" fillId="24" borderId="0" xfId="0" applyFont="1" applyFill="1" applyBorder="1" applyAlignment="1">
      <alignment/>
    </xf>
    <xf numFmtId="175" fontId="4" fillId="24" borderId="0" xfId="0" applyNumberFormat="1" applyFont="1" applyFill="1" applyBorder="1" applyAlignment="1">
      <alignment/>
    </xf>
    <xf numFmtId="175" fontId="0" fillId="24" borderId="0" xfId="0" applyNumberFormat="1" applyFill="1" applyBorder="1" applyAlignment="1">
      <alignment/>
    </xf>
    <xf numFmtId="10" fontId="0" fillId="24" borderId="0" xfId="0" applyNumberFormat="1" applyFill="1" applyBorder="1" applyAlignment="1">
      <alignment/>
    </xf>
    <xf numFmtId="2" fontId="0" fillId="24" borderId="0" xfId="0" applyNumberFormat="1" applyFill="1" applyBorder="1" applyAlignment="1">
      <alignment/>
    </xf>
    <xf numFmtId="0" fontId="0" fillId="24" borderId="0" xfId="0" applyNumberFormat="1" applyFont="1" applyFill="1" applyBorder="1" applyAlignment="1">
      <alignment vertical="top"/>
    </xf>
    <xf numFmtId="0" fontId="0" fillId="24" borderId="0" xfId="0" applyFill="1" applyBorder="1" applyAlignment="1">
      <alignment vertical="top"/>
    </xf>
    <xf numFmtId="3" fontId="3" fillId="24" borderId="0" xfId="0" applyNumberFormat="1" applyFont="1" applyFill="1" applyBorder="1" applyAlignment="1">
      <alignment/>
    </xf>
    <xf numFmtId="3" fontId="0" fillId="24" borderId="0" xfId="0" applyNumberFormat="1" applyFill="1" applyBorder="1" applyAlignment="1">
      <alignment/>
    </xf>
    <xf numFmtId="3" fontId="4" fillId="24" borderId="0" xfId="0" applyNumberFormat="1" applyFont="1" applyFill="1" applyBorder="1" applyAlignment="1">
      <alignment/>
    </xf>
    <xf numFmtId="3" fontId="4" fillId="24" borderId="0" xfId="0" applyNumberFormat="1" applyFont="1" applyFill="1" applyBorder="1" applyAlignment="1">
      <alignment/>
    </xf>
    <xf numFmtId="3" fontId="0" fillId="24" borderId="10" xfId="0" applyNumberFormat="1" applyFill="1" applyBorder="1" applyAlignment="1">
      <alignment/>
    </xf>
    <xf numFmtId="3" fontId="0" fillId="24" borderId="0" xfId="0" applyNumberFormat="1" applyFont="1" applyFill="1" applyBorder="1" applyAlignment="1">
      <alignment horizontal="center" vertical="center" wrapText="1"/>
    </xf>
    <xf numFmtId="3" fontId="0" fillId="24" borderId="12" xfId="0" applyNumberFormat="1" applyFont="1" applyFill="1" applyBorder="1" applyAlignment="1">
      <alignment horizontal="center" vertical="center" wrapText="1"/>
    </xf>
    <xf numFmtId="3" fontId="4" fillId="24" borderId="0" xfId="0" applyNumberFormat="1" applyFont="1" applyFill="1" applyBorder="1" applyAlignment="1">
      <alignment horizontal="center" vertical="center" wrapText="1"/>
    </xf>
    <xf numFmtId="3" fontId="0" fillId="24" borderId="0" xfId="0" applyNumberFormat="1" applyFill="1" applyBorder="1" applyAlignment="1" quotePrefix="1">
      <alignment/>
    </xf>
    <xf numFmtId="3" fontId="5" fillId="24" borderId="0" xfId="0" applyNumberFormat="1" applyFont="1" applyFill="1" applyBorder="1" applyAlignment="1">
      <alignment/>
    </xf>
    <xf numFmtId="3" fontId="4" fillId="24" borderId="0" xfId="0" applyNumberFormat="1" applyFont="1" applyFill="1" applyBorder="1" applyAlignment="1" quotePrefix="1">
      <alignment/>
    </xf>
    <xf numFmtId="3" fontId="0" fillId="24" borderId="0" xfId="0" applyNumberFormat="1" applyFont="1" applyFill="1" applyBorder="1" applyAlignment="1">
      <alignment vertical="top"/>
    </xf>
    <xf numFmtId="3" fontId="0" fillId="24" borderId="0" xfId="0" applyNumberFormat="1" applyFill="1" applyBorder="1" applyAlignment="1">
      <alignment vertical="top"/>
    </xf>
    <xf numFmtId="3" fontId="0" fillId="24" borderId="0" xfId="0" applyNumberFormat="1" applyFont="1" applyFill="1" applyBorder="1" applyAlignment="1">
      <alignment/>
    </xf>
    <xf numFmtId="0" fontId="0" fillId="0" borderId="0" xfId="0" applyAlignment="1">
      <alignment wrapText="1"/>
    </xf>
    <xf numFmtId="169" fontId="0" fillId="0" borderId="0" xfId="0" applyNumberFormat="1" applyFont="1" applyFill="1" applyBorder="1" applyAlignment="1">
      <alignment wrapText="1"/>
    </xf>
    <xf numFmtId="0" fontId="0" fillId="25" borderId="0" xfId="0" applyFont="1" applyFill="1" applyBorder="1" applyAlignment="1">
      <alignment/>
    </xf>
    <xf numFmtId="0" fontId="0" fillId="25" borderId="0" xfId="0" applyFont="1" applyFill="1" applyBorder="1" applyAlignment="1">
      <alignment wrapText="1"/>
    </xf>
    <xf numFmtId="0" fontId="0" fillId="0" borderId="0" xfId="0" applyFont="1" applyBorder="1" applyAlignment="1">
      <alignment vertical="top" wrapText="1"/>
    </xf>
    <xf numFmtId="0" fontId="0" fillId="0" borderId="11" xfId="0" applyFont="1" applyFill="1" applyBorder="1" applyAlignment="1">
      <alignment horizontal="center" vertical="center"/>
    </xf>
    <xf numFmtId="0" fontId="2" fillId="0" borderId="0" xfId="56" applyBorder="1" applyAlignment="1" applyProtection="1" quotePrefix="1">
      <alignment vertical="top"/>
      <protection/>
    </xf>
    <xf numFmtId="0" fontId="2" fillId="0" borderId="0" xfId="56" applyBorder="1" applyAlignment="1" applyProtection="1" quotePrefix="1">
      <alignment horizontal="left" vertical="center"/>
      <protection/>
    </xf>
    <xf numFmtId="0" fontId="3" fillId="25" borderId="0" xfId="0" applyFont="1" applyFill="1" applyBorder="1" applyAlignment="1">
      <alignment/>
    </xf>
    <xf numFmtId="0" fontId="0" fillId="25" borderId="0" xfId="0" applyFill="1" applyBorder="1" applyAlignment="1">
      <alignment/>
    </xf>
    <xf numFmtId="0" fontId="0" fillId="25" borderId="0" xfId="0" applyFont="1" applyFill="1" applyBorder="1" applyAlignment="1">
      <alignment/>
    </xf>
    <xf numFmtId="0" fontId="4" fillId="25" borderId="0" xfId="0" applyFont="1" applyFill="1" applyBorder="1" applyAlignment="1">
      <alignment/>
    </xf>
    <xf numFmtId="0" fontId="0" fillId="25" borderId="10" xfId="0" applyFill="1" applyBorder="1" applyAlignment="1">
      <alignment/>
    </xf>
    <xf numFmtId="0" fontId="0" fillId="25" borderId="10" xfId="0" applyFont="1" applyFill="1" applyBorder="1" applyAlignment="1">
      <alignment/>
    </xf>
    <xf numFmtId="0" fontId="0" fillId="25" borderId="0" xfId="0" applyFont="1" applyFill="1" applyBorder="1" applyAlignment="1">
      <alignment horizontal="center" vertical="center" wrapText="1"/>
    </xf>
    <xf numFmtId="0" fontId="0" fillId="25" borderId="11" xfId="0" applyFont="1" applyFill="1" applyBorder="1" applyAlignment="1">
      <alignment horizontal="center" vertical="center" wrapText="1"/>
    </xf>
    <xf numFmtId="169" fontId="4" fillId="25" borderId="0" xfId="0" applyNumberFormat="1" applyFont="1" applyFill="1" applyBorder="1" applyAlignment="1">
      <alignment horizontal="center" vertical="center" wrapText="1"/>
    </xf>
    <xf numFmtId="168" fontId="4" fillId="25" borderId="0" xfId="0" applyNumberFormat="1" applyFont="1" applyFill="1" applyBorder="1" applyAlignment="1">
      <alignment horizontal="center" vertical="center" wrapText="1"/>
    </xf>
    <xf numFmtId="3" fontId="0" fillId="25" borderId="0" xfId="0" applyNumberFormat="1" applyFill="1" applyBorder="1" applyAlignment="1" quotePrefix="1">
      <alignment horizontal="right" wrapText="1"/>
    </xf>
    <xf numFmtId="3" fontId="0" fillId="25" borderId="0" xfId="0" applyNumberFormat="1" applyFont="1" applyFill="1" applyBorder="1" applyAlignment="1" quotePrefix="1">
      <alignment horizontal="right" wrapText="1"/>
    </xf>
    <xf numFmtId="3" fontId="4" fillId="25" borderId="0" xfId="0" applyNumberFormat="1" applyFont="1" applyFill="1" applyBorder="1" applyAlignment="1">
      <alignment/>
    </xf>
    <xf numFmtId="0" fontId="0" fillId="25" borderId="0" xfId="0" applyFill="1" applyBorder="1" applyAlignment="1">
      <alignment/>
    </xf>
    <xf numFmtId="3" fontId="0" fillId="25" borderId="0" xfId="0" applyNumberFormat="1" applyFill="1" applyBorder="1" applyAlignment="1">
      <alignment/>
    </xf>
    <xf numFmtId="3" fontId="0" fillId="25" borderId="0" xfId="0" applyNumberFormat="1" applyFont="1" applyFill="1" applyBorder="1" applyAlignment="1">
      <alignment/>
    </xf>
    <xf numFmtId="3" fontId="0" fillId="25" borderId="0" xfId="42" applyNumberFormat="1" applyFill="1" applyBorder="1" applyAlignment="1" quotePrefix="1">
      <alignment horizontal="right"/>
    </xf>
    <xf numFmtId="184" fontId="0" fillId="25" borderId="0" xfId="42" applyNumberFormat="1" applyFont="1" applyFill="1" applyBorder="1" applyAlignment="1" quotePrefix="1">
      <alignment horizontal="right"/>
    </xf>
    <xf numFmtId="3" fontId="0" fillId="25" borderId="0" xfId="0" applyNumberFormat="1" applyFont="1" applyFill="1" applyBorder="1" applyAlignment="1" quotePrefix="1">
      <alignment horizontal="right" wrapText="1"/>
    </xf>
    <xf numFmtId="3" fontId="4" fillId="25" borderId="0" xfId="42" applyNumberFormat="1" applyFont="1" applyFill="1" applyBorder="1" applyAlignment="1" quotePrefix="1">
      <alignment horizontal="right"/>
    </xf>
    <xf numFmtId="0" fontId="4" fillId="25" borderId="0" xfId="0" applyFont="1" applyFill="1" applyBorder="1" applyAlignment="1">
      <alignment/>
    </xf>
    <xf numFmtId="168" fontId="5" fillId="25" borderId="0" xfId="0" applyNumberFormat="1" applyFont="1" applyFill="1" applyBorder="1" applyAlignment="1">
      <alignment/>
    </xf>
    <xf numFmtId="0" fontId="0" fillId="25" borderId="0" xfId="0" applyFill="1" applyBorder="1" applyAlignment="1" quotePrefix="1">
      <alignment/>
    </xf>
    <xf numFmtId="175" fontId="4" fillId="25" borderId="0" xfId="0" applyNumberFormat="1" applyFont="1" applyFill="1" applyBorder="1" applyAlignment="1">
      <alignment/>
    </xf>
    <xf numFmtId="175" fontId="0" fillId="25" borderId="0" xfId="0" applyNumberFormat="1" applyFill="1" applyBorder="1" applyAlignment="1">
      <alignment/>
    </xf>
    <xf numFmtId="2" fontId="0" fillId="25" borderId="0" xfId="0" applyNumberFormat="1" applyFill="1" applyBorder="1" applyAlignment="1">
      <alignment/>
    </xf>
    <xf numFmtId="3" fontId="4" fillId="25" borderId="0" xfId="42" applyNumberFormat="1" applyFont="1" applyFill="1" applyBorder="1" applyAlignment="1">
      <alignment horizontal="right" wrapText="1"/>
    </xf>
    <xf numFmtId="0" fontId="0" fillId="25" borderId="0" xfId="0" applyFont="1" applyFill="1" applyBorder="1" applyAlignment="1">
      <alignment vertical="top"/>
    </xf>
    <xf numFmtId="0" fontId="6" fillId="25" borderId="0" xfId="63" applyFont="1" applyFill="1" applyBorder="1" applyAlignment="1">
      <alignment horizontal="right" wrapText="1"/>
      <protection/>
    </xf>
    <xf numFmtId="0" fontId="6" fillId="25" borderId="0" xfId="63" applyFont="1" applyFill="1" applyBorder="1" applyAlignment="1">
      <alignment wrapText="1"/>
      <protection/>
    </xf>
    <xf numFmtId="0" fontId="6" fillId="26" borderId="0" xfId="64" applyFont="1" applyFill="1" applyBorder="1" applyAlignment="1">
      <alignment horizontal="center"/>
      <protection/>
    </xf>
    <xf numFmtId="0" fontId="6" fillId="25" borderId="0" xfId="64" applyFont="1" applyFill="1" applyBorder="1" applyAlignment="1">
      <alignment horizontal="right" wrapText="1"/>
      <protection/>
    </xf>
    <xf numFmtId="0" fontId="6" fillId="25" borderId="0" xfId="64" applyFont="1" applyFill="1" applyBorder="1" applyAlignment="1">
      <alignment wrapText="1"/>
      <protection/>
    </xf>
    <xf numFmtId="0" fontId="2" fillId="0" borderId="0" xfId="56" applyBorder="1" applyAlignment="1" applyProtection="1" quotePrefix="1">
      <alignment vertical="top" wrapText="1"/>
      <protection/>
    </xf>
    <xf numFmtId="0" fontId="0" fillId="0" borderId="0" xfId="0" applyFont="1" applyFill="1" applyBorder="1" applyAlignment="1">
      <alignment horizontal="left"/>
    </xf>
    <xf numFmtId="0" fontId="6" fillId="0" borderId="0" xfId="67" applyFont="1" applyFill="1" applyBorder="1" applyAlignment="1">
      <alignment horizontal="right" wrapText="1"/>
      <protection/>
    </xf>
    <xf numFmtId="0" fontId="6" fillId="0" borderId="0" xfId="67" applyFont="1" applyFill="1" applyBorder="1" applyAlignment="1">
      <alignment wrapText="1"/>
      <protection/>
    </xf>
    <xf numFmtId="0" fontId="6" fillId="26" borderId="0" xfId="67" applyFont="1" applyFill="1" applyBorder="1" applyAlignment="1">
      <alignment horizontal="center"/>
      <protection/>
    </xf>
    <xf numFmtId="0" fontId="6" fillId="25" borderId="0" xfId="67" applyFont="1" applyFill="1" applyBorder="1" applyAlignment="1">
      <alignment horizontal="right" wrapText="1"/>
      <protection/>
    </xf>
    <xf numFmtId="0" fontId="6" fillId="25" borderId="0" xfId="67" applyFont="1" applyFill="1" applyBorder="1" applyAlignment="1">
      <alignment wrapText="1"/>
      <protection/>
    </xf>
    <xf numFmtId="169" fontId="0" fillId="0" borderId="11" xfId="0" applyNumberFormat="1" applyFont="1" applyFill="1" applyBorder="1" applyAlignment="1">
      <alignment horizontal="center" vertical="center" wrapText="1"/>
    </xf>
    <xf numFmtId="169" fontId="0" fillId="0" borderId="0" xfId="0" applyNumberFormat="1" applyFill="1" applyBorder="1" applyAlignment="1">
      <alignment horizontal="center" vertical="center" wrapText="1"/>
    </xf>
    <xf numFmtId="3" fontId="0" fillId="0" borderId="0" xfId="0" applyNumberFormat="1" applyFont="1" applyFill="1" applyBorder="1" applyAlignment="1" quotePrefix="1">
      <alignment horizontal="right" vertical="top" wrapText="1"/>
    </xf>
    <xf numFmtId="0" fontId="6" fillId="25" borderId="0" xfId="67" applyFont="1" applyFill="1" applyBorder="1" applyAlignment="1">
      <alignment horizontal="right" vertical="top" wrapText="1"/>
      <protection/>
    </xf>
    <xf numFmtId="0" fontId="6" fillId="25" borderId="0" xfId="67" applyFont="1" applyFill="1" applyBorder="1" applyAlignment="1">
      <alignment vertical="top" wrapText="1"/>
      <protection/>
    </xf>
    <xf numFmtId="0" fontId="6" fillId="0" borderId="0" xfId="67" applyFont="1" applyFill="1" applyBorder="1" applyAlignment="1">
      <alignment vertical="top" wrapText="1"/>
      <protection/>
    </xf>
    <xf numFmtId="0" fontId="6" fillId="0" borderId="0" xfId="67" applyFont="1" applyFill="1" applyBorder="1" applyAlignment="1">
      <alignment horizontal="right" vertical="top" wrapText="1"/>
      <protection/>
    </xf>
    <xf numFmtId="0" fontId="0" fillId="25" borderId="0" xfId="0" applyFill="1" applyBorder="1" applyAlignment="1">
      <alignment vertical="top"/>
    </xf>
    <xf numFmtId="0" fontId="0" fillId="0" borderId="0" xfId="0" applyFont="1" applyBorder="1" applyAlignment="1">
      <alignment horizontal="left" vertical="top" indent="1"/>
    </xf>
    <xf numFmtId="0" fontId="0" fillId="0" borderId="0" xfId="0" applyFill="1" applyBorder="1" applyAlignment="1">
      <alignment horizontal="left" vertical="top" indent="1"/>
    </xf>
    <xf numFmtId="168" fontId="0" fillId="25" borderId="10" xfId="0" applyNumberFormat="1" applyFont="1" applyFill="1" applyBorder="1" applyAlignment="1">
      <alignment/>
    </xf>
    <xf numFmtId="3" fontId="0" fillId="25" borderId="0" xfId="42" applyNumberFormat="1" applyFont="1" applyFill="1" applyBorder="1" applyAlignment="1" quotePrefix="1">
      <alignment horizontal="right"/>
    </xf>
    <xf numFmtId="0" fontId="0" fillId="25" borderId="0" xfId="0" applyFont="1" applyFill="1" applyBorder="1" applyAlignment="1" quotePrefix="1">
      <alignment/>
    </xf>
    <xf numFmtId="175" fontId="0" fillId="25" borderId="0" xfId="0" applyNumberFormat="1" applyFont="1" applyFill="1" applyBorder="1" applyAlignment="1" quotePrefix="1">
      <alignment/>
    </xf>
    <xf numFmtId="10" fontId="0" fillId="25" borderId="0" xfId="0" applyNumberFormat="1" applyFont="1" applyFill="1" applyBorder="1" applyAlignment="1" quotePrefix="1">
      <alignment/>
    </xf>
    <xf numFmtId="3" fontId="0" fillId="25" borderId="0" xfId="0" applyNumberFormat="1" applyFill="1" applyBorder="1" applyAlignment="1">
      <alignment vertical="top"/>
    </xf>
    <xf numFmtId="0" fontId="0" fillId="25" borderId="11" xfId="0" applyFont="1" applyFill="1" applyBorder="1" applyAlignment="1">
      <alignment horizontal="center" vertical="center"/>
    </xf>
    <xf numFmtId="0" fontId="39" fillId="0" borderId="0" xfId="0" applyFont="1" applyFill="1" applyBorder="1" applyAlignment="1" quotePrefix="1">
      <alignment/>
    </xf>
    <xf numFmtId="0" fontId="39" fillId="0" borderId="0" xfId="0" applyFont="1" applyFill="1" applyBorder="1" applyAlignment="1">
      <alignment/>
    </xf>
    <xf numFmtId="0" fontId="3" fillId="0" borderId="0" xfId="68" applyFont="1" applyFill="1" applyBorder="1">
      <alignment/>
      <protection/>
    </xf>
    <xf numFmtId="168" fontId="0" fillId="25" borderId="0" xfId="73" applyNumberFormat="1" applyFill="1" applyBorder="1" applyAlignment="1" quotePrefix="1">
      <alignment horizontal="right"/>
    </xf>
    <xf numFmtId="168" fontId="0" fillId="25" borderId="0" xfId="73" applyNumberFormat="1" applyFont="1" applyFill="1" applyBorder="1" applyAlignment="1">
      <alignment/>
    </xf>
    <xf numFmtId="168" fontId="4" fillId="25" borderId="0" xfId="0" applyNumberFormat="1" applyFont="1" applyFill="1" applyBorder="1" applyAlignment="1">
      <alignment/>
    </xf>
    <xf numFmtId="168" fontId="0" fillId="25" borderId="0" xfId="0" applyNumberFormat="1" applyFill="1" applyBorder="1" applyAlignment="1">
      <alignment/>
    </xf>
    <xf numFmtId="169" fontId="0" fillId="25" borderId="0" xfId="0" applyNumberFormat="1" applyFill="1" applyBorder="1" applyAlignment="1">
      <alignment/>
    </xf>
    <xf numFmtId="169" fontId="0" fillId="25" borderId="0" xfId="0" applyNumberFormat="1" applyFill="1" applyBorder="1" applyAlignment="1">
      <alignment/>
    </xf>
    <xf numFmtId="168" fontId="0" fillId="25" borderId="10" xfId="0" applyNumberFormat="1" applyFill="1" applyBorder="1" applyAlignment="1">
      <alignment/>
    </xf>
    <xf numFmtId="169" fontId="0" fillId="25" borderId="10" xfId="0" applyNumberFormat="1" applyFill="1" applyBorder="1" applyAlignment="1">
      <alignment/>
    </xf>
    <xf numFmtId="10" fontId="4" fillId="25" borderId="0" xfId="0" applyNumberFormat="1" applyFont="1" applyFill="1" applyBorder="1" applyAlignment="1" quotePrefix="1">
      <alignment/>
    </xf>
    <xf numFmtId="10" fontId="0" fillId="25" borderId="0" xfId="0" applyNumberFormat="1" applyFill="1" applyBorder="1" applyAlignment="1" quotePrefix="1">
      <alignment/>
    </xf>
    <xf numFmtId="175" fontId="0" fillId="25" borderId="0" xfId="0" applyNumberFormat="1" applyFill="1" applyBorder="1" applyAlignment="1" quotePrefix="1">
      <alignment/>
    </xf>
    <xf numFmtId="168" fontId="0" fillId="25" borderId="0" xfId="0" applyNumberFormat="1" applyFill="1" applyBorder="1" applyAlignment="1" quotePrefix="1">
      <alignment/>
    </xf>
    <xf numFmtId="10" fontId="0" fillId="25" borderId="0" xfId="0" applyNumberFormat="1" applyFill="1" applyBorder="1" applyAlignment="1">
      <alignment/>
    </xf>
    <xf numFmtId="0" fontId="31" fillId="25" borderId="0" xfId="0" applyFont="1" applyFill="1" applyBorder="1" applyAlignment="1">
      <alignment/>
    </xf>
    <xf numFmtId="175" fontId="32" fillId="25" borderId="0" xfId="0" applyNumberFormat="1" applyFont="1" applyFill="1" applyBorder="1" applyAlignment="1">
      <alignment/>
    </xf>
    <xf numFmtId="175" fontId="31" fillId="25" borderId="0" xfId="0" applyNumberFormat="1" applyFont="1" applyFill="1" applyBorder="1" applyAlignment="1">
      <alignment/>
    </xf>
    <xf numFmtId="168" fontId="31" fillId="25" borderId="0" xfId="0" applyNumberFormat="1" applyFont="1" applyFill="1" applyBorder="1" applyAlignment="1">
      <alignment/>
    </xf>
    <xf numFmtId="184" fontId="31" fillId="25" borderId="0" xfId="42" applyNumberFormat="1" applyFont="1" applyFill="1" applyBorder="1" applyAlignment="1">
      <alignment/>
    </xf>
    <xf numFmtId="3" fontId="4" fillId="0" borderId="0" xfId="42" applyNumberFormat="1" applyFont="1" applyFill="1" applyBorder="1" applyAlignment="1" quotePrefix="1">
      <alignment horizontal="right" wrapText="1"/>
    </xf>
    <xf numFmtId="3" fontId="0" fillId="0" borderId="0" xfId="0" applyNumberFormat="1" applyFont="1" applyFill="1" applyBorder="1" applyAlignment="1">
      <alignment horizontal="left"/>
    </xf>
    <xf numFmtId="0" fontId="0" fillId="25" borderId="0" xfId="0" applyFont="1" applyFill="1" applyBorder="1" applyAlignment="1">
      <alignment vertical="top" wrapText="1"/>
    </xf>
    <xf numFmtId="0" fontId="28" fillId="25" borderId="0" xfId="68" applyFont="1" applyFill="1" applyBorder="1">
      <alignment/>
      <protection/>
    </xf>
    <xf numFmtId="0" fontId="27" fillId="25" borderId="0" xfId="56" applyFont="1" applyFill="1" applyBorder="1" applyAlignment="1" applyProtection="1">
      <alignment/>
      <protection/>
    </xf>
    <xf numFmtId="1" fontId="4" fillId="0" borderId="11"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184" fontId="4" fillId="0" borderId="11" xfId="0" applyNumberFormat="1" applyFont="1" applyFill="1" applyBorder="1" applyAlignment="1">
      <alignment horizontal="center" vertical="center" wrapText="1"/>
    </xf>
    <xf numFmtId="184" fontId="0" fillId="0" borderId="11" xfId="0" applyNumberFormat="1" applyFont="1" applyFill="1" applyBorder="1" applyAlignment="1">
      <alignment horizontal="center" vertical="center" wrapText="1"/>
    </xf>
    <xf numFmtId="3" fontId="4" fillId="25" borderId="10" xfId="0" applyNumberFormat="1" applyFont="1" applyFill="1" applyBorder="1" applyAlignment="1">
      <alignment/>
    </xf>
    <xf numFmtId="3" fontId="4" fillId="25" borderId="10" xfId="42" applyNumberFormat="1" applyFont="1" applyFill="1" applyBorder="1" applyAlignment="1" quotePrefix="1">
      <alignment horizontal="right"/>
    </xf>
    <xf numFmtId="0" fontId="25" fillId="0" borderId="11" xfId="0" applyFont="1" applyFill="1" applyBorder="1" applyAlignment="1">
      <alignment horizontal="center" vertical="center"/>
    </xf>
    <xf numFmtId="3" fontId="4" fillId="0" borderId="10" xfId="0" applyNumberFormat="1" applyFont="1" applyFill="1" applyBorder="1" applyAlignment="1">
      <alignment horizontal="right"/>
    </xf>
    <xf numFmtId="1" fontId="0" fillId="0" borderId="11" xfId="0" applyNumberFormat="1" applyFont="1" applyFill="1" applyBorder="1" applyAlignment="1">
      <alignment vertical="center"/>
    </xf>
    <xf numFmtId="0" fontId="34" fillId="0" borderId="0" xfId="0" applyFont="1" applyFill="1" applyBorder="1" applyAlignment="1">
      <alignment wrapText="1"/>
    </xf>
    <xf numFmtId="0" fontId="34" fillId="0" borderId="0" xfId="0" applyFont="1" applyFill="1" applyBorder="1" applyAlignment="1">
      <alignment horizontal="center" wrapText="1"/>
    </xf>
    <xf numFmtId="169" fontId="34" fillId="0" borderId="0" xfId="0" applyNumberFormat="1" applyFont="1" applyFill="1" applyBorder="1" applyAlignment="1">
      <alignment horizontal="center" wrapText="1"/>
    </xf>
    <xf numFmtId="3" fontId="4" fillId="0" borderId="10" xfId="0" applyNumberFormat="1" applyFont="1" applyFill="1" applyBorder="1" applyAlignment="1" quotePrefix="1">
      <alignment horizontal="right" wrapText="1"/>
    </xf>
    <xf numFmtId="3" fontId="4" fillId="0" borderId="10" xfId="0" applyNumberFormat="1" applyFont="1" applyFill="1" applyBorder="1" applyAlignment="1">
      <alignment horizontal="right" wrapText="1"/>
    </xf>
    <xf numFmtId="3" fontId="4" fillId="0" borderId="10" xfId="42" applyNumberFormat="1" applyFont="1" applyFill="1" applyBorder="1" applyAlignment="1" quotePrefix="1">
      <alignment horizontal="right"/>
    </xf>
    <xf numFmtId="168" fontId="34" fillId="0" borderId="0" xfId="0" applyNumberFormat="1" applyFont="1" applyFill="1" applyBorder="1" applyAlignment="1">
      <alignment horizontal="center" wrapText="1"/>
    </xf>
    <xf numFmtId="0" fontId="35" fillId="0" borderId="0" xfId="0" applyFont="1" applyFill="1" applyBorder="1" applyAlignment="1">
      <alignment/>
    </xf>
    <xf numFmtId="168" fontId="34" fillId="0" borderId="12" xfId="0" applyNumberFormat="1" applyFont="1" applyFill="1" applyBorder="1" applyAlignment="1">
      <alignment horizontal="center" wrapText="1"/>
    </xf>
    <xf numFmtId="0" fontId="36" fillId="0" borderId="0" xfId="65" applyFont="1" applyAlignment="1">
      <alignment horizontal="center"/>
      <protection/>
    </xf>
    <xf numFmtId="169" fontId="34" fillId="25" borderId="0" xfId="0" applyNumberFormat="1" applyFont="1" applyFill="1" applyBorder="1" applyAlignment="1">
      <alignment horizontal="center" wrapText="1"/>
    </xf>
    <xf numFmtId="168" fontId="34" fillId="25" borderId="0" xfId="0" applyNumberFormat="1" applyFont="1" applyFill="1" applyBorder="1" applyAlignment="1">
      <alignment horizontal="center" wrapText="1"/>
    </xf>
    <xf numFmtId="3" fontId="34" fillId="24" borderId="12" xfId="0" applyNumberFormat="1" applyFont="1" applyFill="1" applyBorder="1" applyAlignment="1">
      <alignment horizontal="center" wrapText="1"/>
    </xf>
    <xf numFmtId="0" fontId="36" fillId="0" borderId="0" xfId="66" applyFont="1" applyAlignment="1">
      <alignment horizontal="center"/>
      <protection/>
    </xf>
    <xf numFmtId="0" fontId="0" fillId="0" borderId="0" xfId="0" applyAlignment="1" quotePrefix="1">
      <alignment/>
    </xf>
    <xf numFmtId="169" fontId="34" fillId="25" borderId="12" xfId="0" applyNumberFormat="1" applyFont="1" applyFill="1" applyBorder="1" applyAlignment="1">
      <alignment horizontal="center" wrapText="1"/>
    </xf>
    <xf numFmtId="0" fontId="34" fillId="25" borderId="0" xfId="0" applyFont="1" applyFill="1" applyBorder="1" applyAlignment="1">
      <alignment horizontal="center"/>
    </xf>
    <xf numFmtId="0" fontId="0" fillId="0" borderId="0" xfId="0" applyFont="1" applyAlignment="1">
      <alignment/>
    </xf>
    <xf numFmtId="0" fontId="0" fillId="0" borderId="0" xfId="0" applyFont="1" applyFill="1" applyBorder="1" applyAlignment="1" quotePrefix="1">
      <alignment/>
    </xf>
    <xf numFmtId="0" fontId="25" fillId="25" borderId="0" xfId="67" applyFont="1" applyFill="1" applyBorder="1" applyAlignment="1">
      <alignment wrapText="1"/>
      <protection/>
    </xf>
    <xf numFmtId="0" fontId="25" fillId="25" borderId="0" xfId="67" applyFont="1" applyFill="1" applyBorder="1" applyAlignment="1">
      <alignment horizontal="right" wrapText="1"/>
      <protection/>
    </xf>
    <xf numFmtId="0" fontId="25" fillId="26" borderId="0" xfId="67" applyFont="1" applyFill="1" applyBorder="1" applyAlignment="1">
      <alignment horizontal="center"/>
      <protection/>
    </xf>
    <xf numFmtId="0" fontId="25" fillId="0" borderId="0" xfId="67" applyFont="1" applyFill="1" applyBorder="1" applyAlignment="1">
      <alignment horizontal="right" wrapText="1"/>
      <protection/>
    </xf>
    <xf numFmtId="0" fontId="25" fillId="0" borderId="0" xfId="67" applyFont="1" applyFill="1" applyBorder="1" applyAlignment="1">
      <alignment wrapText="1"/>
      <protection/>
    </xf>
    <xf numFmtId="184" fontId="4" fillId="0" borderId="10" xfId="42" applyNumberFormat="1" applyFont="1" applyFill="1" applyBorder="1" applyAlignment="1" quotePrefix="1">
      <alignment horizontal="right"/>
    </xf>
    <xf numFmtId="0" fontId="4" fillId="25" borderId="10" xfId="0" applyFont="1" applyFill="1" applyBorder="1" applyAlignment="1">
      <alignment wrapText="1"/>
    </xf>
    <xf numFmtId="3" fontId="4" fillId="25" borderId="10" xfId="0" applyNumberFormat="1" applyFont="1" applyFill="1" applyBorder="1" applyAlignment="1" quotePrefix="1">
      <alignment horizontal="right" wrapText="1"/>
    </xf>
    <xf numFmtId="3" fontId="4" fillId="0" borderId="10" xfId="0" applyNumberFormat="1" applyFont="1" applyFill="1" applyBorder="1" applyAlignment="1">
      <alignment wrapText="1"/>
    </xf>
    <xf numFmtId="3" fontId="4" fillId="25" borderId="10" xfId="0" applyNumberFormat="1" applyFont="1" applyFill="1" applyBorder="1" applyAlignment="1">
      <alignment wrapText="1"/>
    </xf>
    <xf numFmtId="3" fontId="4" fillId="25" borderId="10" xfId="0" applyNumberFormat="1" applyFont="1" applyFill="1" applyBorder="1" applyAlignment="1">
      <alignment horizontal="right" wrapText="1"/>
    </xf>
    <xf numFmtId="0" fontId="6" fillId="25" borderId="0" xfId="63" applyFont="1" applyFill="1" applyBorder="1" applyAlignment="1">
      <alignment horizontal="center"/>
      <protection/>
    </xf>
    <xf numFmtId="3" fontId="6" fillId="25" borderId="0" xfId="67" applyNumberFormat="1" applyFont="1" applyFill="1" applyBorder="1" applyAlignment="1">
      <alignment horizontal="right" wrapText="1"/>
      <protection/>
    </xf>
    <xf numFmtId="3" fontId="25" fillId="25" borderId="0" xfId="67" applyNumberFormat="1" applyFont="1" applyFill="1" applyBorder="1" applyAlignment="1">
      <alignment wrapText="1"/>
      <protection/>
    </xf>
    <xf numFmtId="3" fontId="25" fillId="25" borderId="0" xfId="67" applyNumberFormat="1" applyFont="1" applyFill="1" applyBorder="1" applyAlignment="1">
      <alignment horizontal="right" wrapText="1"/>
      <protection/>
    </xf>
    <xf numFmtId="0" fontId="0" fillId="0" borderId="0" xfId="0" applyFont="1" applyBorder="1" applyAlignment="1">
      <alignment horizontal="left" vertical="top"/>
    </xf>
    <xf numFmtId="3" fontId="0" fillId="25" borderId="0" xfId="0" applyNumberFormat="1" applyFill="1" applyAlignment="1" quotePrefix="1">
      <alignment/>
    </xf>
    <xf numFmtId="0" fontId="0" fillId="25" borderId="0" xfId="0" applyFont="1" applyFill="1" applyBorder="1" applyAlignment="1">
      <alignment vertical="center" wrapText="1"/>
    </xf>
    <xf numFmtId="0" fontId="0" fillId="25" borderId="0" xfId="0" applyFont="1" applyFill="1" applyBorder="1" applyAlignment="1">
      <alignment vertical="center"/>
    </xf>
    <xf numFmtId="0" fontId="0" fillId="25" borderId="0" xfId="0" applyFont="1" applyFill="1" applyAlignment="1">
      <alignment/>
    </xf>
    <xf numFmtId="0" fontId="4" fillId="25" borderId="0" xfId="0" applyFont="1" applyFill="1" applyAlignment="1">
      <alignment/>
    </xf>
    <xf numFmtId="0" fontId="4" fillId="25" borderId="0" xfId="0" applyFont="1" applyFill="1" applyBorder="1" applyAlignment="1">
      <alignment vertical="center" wrapText="1"/>
    </xf>
    <xf numFmtId="0" fontId="4" fillId="25" borderId="0" xfId="0" applyFont="1" applyFill="1" applyBorder="1" applyAlignment="1">
      <alignment vertical="center"/>
    </xf>
    <xf numFmtId="0" fontId="4" fillId="27" borderId="0" xfId="0" applyFont="1" applyFill="1" applyBorder="1" applyAlignment="1">
      <alignment vertical="center" wrapText="1"/>
    </xf>
    <xf numFmtId="0" fontId="4" fillId="27" borderId="0" xfId="0" applyFont="1" applyFill="1" applyBorder="1" applyAlignment="1">
      <alignment vertical="center"/>
    </xf>
    <xf numFmtId="0" fontId="4" fillId="25" borderId="11" xfId="0" applyFont="1" applyFill="1" applyBorder="1" applyAlignment="1">
      <alignment horizontal="left" vertical="center" wrapText="1"/>
    </xf>
    <xf numFmtId="0" fontId="4" fillId="25" borderId="11" xfId="0" applyFont="1" applyFill="1" applyBorder="1" applyAlignment="1">
      <alignment horizontal="right" vertical="center" wrapText="1"/>
    </xf>
    <xf numFmtId="0" fontId="40" fillId="25" borderId="11" xfId="0" applyFont="1" applyFill="1" applyBorder="1" applyAlignment="1">
      <alignment horizontal="right" vertical="center" wrapText="1"/>
    </xf>
    <xf numFmtId="0" fontId="26" fillId="0" borderId="0" xfId="62" applyFont="1" applyBorder="1" applyAlignment="1">
      <alignment horizontal="left" vertical="center"/>
      <protection/>
    </xf>
    <xf numFmtId="0" fontId="2" fillId="0" borderId="0" xfId="56" applyBorder="1" applyAlignment="1" applyProtection="1">
      <alignment horizontal="left" vertical="center"/>
      <protection/>
    </xf>
    <xf numFmtId="0" fontId="0" fillId="25" borderId="0" xfId="0" applyFont="1" applyFill="1" applyBorder="1" applyAlignment="1">
      <alignment horizontal="right" vertical="center" wrapText="1"/>
    </xf>
    <xf numFmtId="0" fontId="4" fillId="27" borderId="0" xfId="0" applyFont="1" applyFill="1" applyBorder="1" applyAlignment="1">
      <alignment horizontal="right" vertical="center" wrapText="1"/>
    </xf>
    <xf numFmtId="0" fontId="4" fillId="25" borderId="0" xfId="0" applyFont="1" applyFill="1" applyBorder="1" applyAlignment="1">
      <alignment horizontal="right" vertical="center" wrapText="1"/>
    </xf>
    <xf numFmtId="0" fontId="0" fillId="25" borderId="0" xfId="0" applyFont="1" applyFill="1" applyAlignment="1">
      <alignment wrapText="1"/>
    </xf>
    <xf numFmtId="0" fontId="4" fillId="27" borderId="10" xfId="0" applyFont="1" applyFill="1" applyBorder="1" applyAlignment="1">
      <alignment vertical="center"/>
    </xf>
    <xf numFmtId="0" fontId="4" fillId="27" borderId="10" xfId="0" applyFont="1" applyFill="1" applyBorder="1" applyAlignment="1">
      <alignment vertical="center" wrapText="1"/>
    </xf>
    <xf numFmtId="0" fontId="4" fillId="27" borderId="10" xfId="0" applyFont="1" applyFill="1" applyBorder="1" applyAlignment="1">
      <alignment horizontal="right" vertical="center" wrapText="1"/>
    </xf>
    <xf numFmtId="0" fontId="0" fillId="25" borderId="0" xfId="0" applyFont="1" applyFill="1" applyBorder="1" applyAlignment="1">
      <alignment vertical="center" wrapText="1"/>
    </xf>
    <xf numFmtId="3" fontId="0" fillId="25" borderId="0" xfId="42" applyNumberFormat="1" applyFont="1" applyFill="1" applyBorder="1" applyAlignment="1" quotePrefix="1">
      <alignment horizontal="right"/>
    </xf>
    <xf numFmtId="3" fontId="0" fillId="25" borderId="0" xfId="0" applyNumberFormat="1" applyFont="1" applyFill="1" applyBorder="1" applyAlignment="1" quotePrefix="1">
      <alignment horizontal="center" wrapText="1"/>
    </xf>
    <xf numFmtId="3" fontId="4" fillId="25" borderId="10" xfId="0" applyNumberFormat="1" applyFont="1" applyFill="1" applyBorder="1" applyAlignment="1" quotePrefix="1">
      <alignment horizontal="center" wrapText="1"/>
    </xf>
    <xf numFmtId="3" fontId="4" fillId="25" borderId="10" xfId="0" applyNumberFormat="1" applyFont="1" applyFill="1" applyBorder="1" applyAlignment="1">
      <alignment horizontal="center" wrapText="1"/>
    </xf>
    <xf numFmtId="3" fontId="0" fillId="0" borderId="0" xfId="0" applyNumberFormat="1" applyFont="1" applyFill="1" applyBorder="1" applyAlignment="1" quotePrefix="1">
      <alignment horizontal="center" wrapText="1"/>
    </xf>
    <xf numFmtId="3" fontId="0" fillId="0" borderId="0" xfId="0" applyNumberFormat="1" applyFont="1" applyFill="1" applyBorder="1" applyAlignment="1" quotePrefix="1">
      <alignment horizontal="center" wrapText="1"/>
    </xf>
    <xf numFmtId="3" fontId="4" fillId="0" borderId="10" xfId="0" applyNumberFormat="1" applyFont="1" applyFill="1" applyBorder="1" applyAlignment="1" quotePrefix="1">
      <alignment horizontal="center" wrapText="1"/>
    </xf>
    <xf numFmtId="3" fontId="4" fillId="0" borderId="10" xfId="0" applyNumberFormat="1" applyFont="1" applyFill="1" applyBorder="1" applyAlignment="1">
      <alignment horizontal="center" wrapText="1"/>
    </xf>
    <xf numFmtId="168" fontId="0" fillId="0" borderId="0" xfId="73" applyNumberFormat="1" applyFont="1" applyFill="1" applyBorder="1" applyAlignment="1" quotePrefix="1">
      <alignment/>
    </xf>
    <xf numFmtId="0" fontId="0" fillId="24" borderId="0" xfId="0" applyFill="1" applyBorder="1" applyAlignment="1" quotePrefix="1">
      <alignment horizontal="center"/>
    </xf>
    <xf numFmtId="10" fontId="4" fillId="24" borderId="0" xfId="0" applyNumberFormat="1" applyFont="1" applyFill="1" applyBorder="1" applyAlignment="1" quotePrefix="1">
      <alignment horizontal="center"/>
    </xf>
    <xf numFmtId="0" fontId="0" fillId="24" borderId="0" xfId="0" applyFont="1" applyFill="1" applyBorder="1" applyAlignment="1">
      <alignment horizontal="center"/>
    </xf>
    <xf numFmtId="175" fontId="4" fillId="24" borderId="0" xfId="0" applyNumberFormat="1" applyFont="1" applyFill="1" applyBorder="1" applyAlignment="1">
      <alignment horizontal="center"/>
    </xf>
    <xf numFmtId="3" fontId="0" fillId="25" borderId="0" xfId="0" applyNumberFormat="1" applyFill="1" applyBorder="1" applyAlignment="1" quotePrefix="1">
      <alignment horizontal="center" wrapText="1"/>
    </xf>
    <xf numFmtId="168" fontId="0" fillId="25" borderId="0" xfId="73" applyNumberFormat="1" applyFont="1" applyFill="1" applyBorder="1" applyAlignment="1">
      <alignment/>
    </xf>
    <xf numFmtId="227" fontId="0" fillId="0" borderId="0" xfId="61" applyNumberFormat="1" applyFont="1" applyFill="1" applyBorder="1" applyAlignment="1">
      <alignment horizontal="right"/>
      <protection/>
    </xf>
    <xf numFmtId="227" fontId="4" fillId="0" borderId="0" xfId="61" applyNumberFormat="1" applyFont="1" applyFill="1" applyBorder="1" applyAlignment="1">
      <alignment horizontal="right"/>
      <protection/>
    </xf>
    <xf numFmtId="184" fontId="4" fillId="0" borderId="0" xfId="61" applyNumberFormat="1" applyFont="1" applyFill="1" applyBorder="1">
      <alignment/>
      <protection/>
    </xf>
    <xf numFmtId="184" fontId="0" fillId="0" borderId="0" xfId="61" applyNumberFormat="1" applyFont="1" applyFill="1" applyBorder="1">
      <alignment/>
      <protection/>
    </xf>
    <xf numFmtId="227" fontId="0" fillId="0" borderId="0" xfId="61" applyNumberFormat="1" applyFont="1" applyFill="1" applyBorder="1">
      <alignment/>
      <protection/>
    </xf>
    <xf numFmtId="1" fontId="4" fillId="0" borderId="0" xfId="61" applyNumberFormat="1" applyFont="1" applyFill="1" applyBorder="1">
      <alignment/>
      <protection/>
    </xf>
    <xf numFmtId="1" fontId="0" fillId="0" borderId="0" xfId="61" applyNumberFormat="1" applyFont="1" applyFill="1" applyBorder="1">
      <alignment/>
      <protection/>
    </xf>
    <xf numFmtId="227" fontId="4" fillId="0" borderId="0" xfId="61" applyNumberFormat="1" applyFont="1" applyFill="1" applyBorder="1">
      <alignment/>
      <protection/>
    </xf>
    <xf numFmtId="3" fontId="4" fillId="0" borderId="0" xfId="61" applyNumberFormat="1" applyFont="1" applyFill="1" applyBorder="1">
      <alignment/>
      <protection/>
    </xf>
    <xf numFmtId="3" fontId="0" fillId="0" borderId="0" xfId="61" applyNumberFormat="1" applyFont="1" applyFill="1" applyBorder="1">
      <alignment/>
      <protection/>
    </xf>
    <xf numFmtId="227" fontId="0" fillId="0" borderId="0" xfId="0" applyNumberFormat="1" applyFont="1" applyFill="1" applyBorder="1" applyAlignment="1">
      <alignment/>
    </xf>
    <xf numFmtId="227" fontId="4" fillId="0" borderId="0" xfId="0" applyNumberFormat="1" applyFont="1" applyFill="1" applyBorder="1" applyAlignment="1">
      <alignment/>
    </xf>
    <xf numFmtId="184" fontId="0" fillId="0" borderId="0" xfId="61" applyNumberFormat="1" applyFont="1" applyFill="1" applyBorder="1" applyAlignment="1">
      <alignment/>
      <protection/>
    </xf>
    <xf numFmtId="1" fontId="0" fillId="25" borderId="0" xfId="61" applyNumberFormat="1" applyFont="1" applyFill="1" applyBorder="1">
      <alignment/>
      <protection/>
    </xf>
    <xf numFmtId="1" fontId="4" fillId="25" borderId="0" xfId="61" applyNumberFormat="1" applyFont="1" applyFill="1" applyBorder="1">
      <alignment/>
      <protection/>
    </xf>
    <xf numFmtId="0" fontId="3" fillId="0" borderId="0" xfId="68" applyFont="1" applyFill="1" applyAlignment="1">
      <alignment horizontal="center" vertical="center"/>
      <protection/>
    </xf>
    <xf numFmtId="3" fontId="0" fillId="0" borderId="0" xfId="0" applyNumberFormat="1" applyFill="1" applyBorder="1" applyAlignment="1">
      <alignment horizontal="right"/>
    </xf>
    <xf numFmtId="3" fontId="39" fillId="0" borderId="0" xfId="0" applyNumberFormat="1" applyFont="1" applyFill="1" applyBorder="1" applyAlignment="1">
      <alignment horizontal="right"/>
    </xf>
    <xf numFmtId="0" fontId="0" fillId="0" borderId="0" xfId="0" applyFill="1" applyBorder="1" applyAlignment="1">
      <alignment horizontal="right"/>
    </xf>
    <xf numFmtId="2" fontId="0" fillId="0" borderId="0" xfId="0" applyNumberFormat="1" applyFill="1" applyBorder="1" applyAlignment="1">
      <alignment horizontal="right"/>
    </xf>
    <xf numFmtId="168" fontId="0" fillId="0" borderId="0" xfId="0" applyNumberFormat="1" applyFill="1" applyBorder="1" applyAlignment="1">
      <alignment horizontal="right"/>
    </xf>
    <xf numFmtId="227" fontId="0" fillId="25" borderId="0" xfId="61" applyNumberFormat="1" applyFont="1" applyFill="1" applyBorder="1">
      <alignment/>
      <protection/>
    </xf>
    <xf numFmtId="3" fontId="0" fillId="24" borderId="0" xfId="42" applyNumberFormat="1" applyFont="1" applyFill="1" applyBorder="1" applyAlignment="1" quotePrefix="1">
      <alignment/>
    </xf>
    <xf numFmtId="3" fontId="0" fillId="24" borderId="0" xfId="42" applyNumberFormat="1" applyFill="1" applyBorder="1" applyAlignment="1" quotePrefix="1">
      <alignment/>
    </xf>
    <xf numFmtId="3" fontId="4" fillId="25" borderId="0" xfId="0" applyNumberFormat="1" applyFont="1" applyFill="1" applyBorder="1" applyAlignment="1">
      <alignment/>
    </xf>
    <xf numFmtId="3" fontId="0" fillId="25" borderId="0" xfId="42" applyNumberFormat="1" applyFont="1" applyFill="1" applyBorder="1" applyAlignment="1" quotePrefix="1">
      <alignment/>
    </xf>
    <xf numFmtId="3" fontId="0" fillId="25" borderId="0" xfId="42" applyNumberFormat="1" applyFill="1" applyBorder="1" applyAlignment="1" quotePrefix="1">
      <alignment/>
    </xf>
    <xf numFmtId="3" fontId="4" fillId="25" borderId="10" xfId="0" applyNumberFormat="1" applyFont="1" applyFill="1" applyBorder="1" applyAlignment="1">
      <alignment/>
    </xf>
    <xf numFmtId="3" fontId="4" fillId="25" borderId="0" xfId="61" applyNumberFormat="1" applyFont="1" applyFill="1" applyBorder="1" applyAlignment="1">
      <alignment/>
      <protection/>
    </xf>
    <xf numFmtId="3" fontId="0" fillId="25" borderId="0" xfId="61" applyNumberFormat="1" applyFont="1" applyFill="1" applyBorder="1" applyAlignment="1">
      <alignment/>
      <protection/>
    </xf>
    <xf numFmtId="0" fontId="0" fillId="0" borderId="0" xfId="0" applyFont="1" applyFill="1" applyBorder="1" applyAlignment="1">
      <alignment horizontal="left"/>
    </xf>
    <xf numFmtId="0" fontId="0" fillId="25" borderId="0" xfId="0" applyFont="1" applyFill="1" applyBorder="1" applyAlignment="1">
      <alignment horizontal="left" vertical="top"/>
    </xf>
    <xf numFmtId="3" fontId="0" fillId="24" borderId="0" xfId="0" applyNumberFormat="1" applyFont="1" applyFill="1" applyBorder="1" applyAlignment="1">
      <alignment horizontal="left" vertical="top"/>
    </xf>
    <xf numFmtId="168" fontId="0" fillId="25" borderId="0" xfId="73" applyNumberFormat="1" applyFont="1" applyFill="1" applyBorder="1" applyAlignment="1">
      <alignment/>
    </xf>
    <xf numFmtId="168" fontId="0" fillId="25" borderId="0" xfId="73" applyNumberFormat="1" applyFont="1" applyFill="1" applyBorder="1" applyAlignment="1" quotePrefix="1">
      <alignment horizontal="center"/>
    </xf>
    <xf numFmtId="0" fontId="0" fillId="25" borderId="0" xfId="0" applyFont="1" applyFill="1" applyBorder="1" applyAlignment="1">
      <alignment horizontal="center"/>
    </xf>
    <xf numFmtId="0" fontId="0" fillId="0" borderId="0" xfId="0" applyFont="1" applyFill="1" applyBorder="1" applyAlignment="1">
      <alignment vertical="top"/>
    </xf>
    <xf numFmtId="169" fontId="0" fillId="0" borderId="0" xfId="0" applyNumberFormat="1" applyFont="1" applyFill="1" applyBorder="1" applyAlignment="1">
      <alignment vertical="top"/>
    </xf>
    <xf numFmtId="0" fontId="0" fillId="0" borderId="0" xfId="0" applyNumberFormat="1" applyFont="1" applyBorder="1" applyAlignment="1">
      <alignment vertical="top"/>
    </xf>
    <xf numFmtId="0" fontId="0" fillId="0" borderId="0" xfId="0" applyFont="1" applyBorder="1" applyAlignment="1">
      <alignment/>
    </xf>
    <xf numFmtId="0" fontId="0" fillId="0" borderId="0" xfId="0" applyFont="1" applyBorder="1" applyAlignment="1">
      <alignment wrapText="1"/>
    </xf>
    <xf numFmtId="0" fontId="28" fillId="0" borderId="0" xfId="68" applyFont="1" applyFill="1" applyBorder="1" applyAlignment="1">
      <alignment wrapText="1"/>
      <protection/>
    </xf>
    <xf numFmtId="0" fontId="27" fillId="0" borderId="0" xfId="56" applyFont="1" applyFill="1" applyBorder="1" applyAlignment="1" applyProtection="1">
      <alignment wrapText="1"/>
      <protection/>
    </xf>
    <xf numFmtId="0" fontId="28" fillId="0" borderId="0" xfId="68" applyFont="1" applyFill="1" applyBorder="1" applyAlignment="1">
      <alignment horizontal="left" vertical="top" wrapText="1"/>
      <protection/>
    </xf>
    <xf numFmtId="0" fontId="28" fillId="0" borderId="0" xfId="68" applyFont="1" applyFill="1" applyBorder="1" applyAlignment="1">
      <alignment vertical="top" wrapText="1"/>
      <protection/>
    </xf>
    <xf numFmtId="0" fontId="29" fillId="0" borderId="0" xfId="68" applyFont="1" applyFill="1" applyBorder="1" applyAlignment="1">
      <alignment horizontal="justify"/>
      <protection/>
    </xf>
    <xf numFmtId="0" fontId="28" fillId="0" borderId="0" xfId="68" applyFont="1" applyFill="1" applyBorder="1" applyAlignment="1">
      <alignment/>
      <protection/>
    </xf>
    <xf numFmtId="0" fontId="24" fillId="0" borderId="0" xfId="68" applyFont="1" applyFill="1" applyBorder="1" applyAlignment="1">
      <alignment vertical="center" wrapText="1"/>
      <protection/>
    </xf>
    <xf numFmtId="0" fontId="24" fillId="0" borderId="0" xfId="0" applyFont="1" applyAlignment="1">
      <alignment vertical="center" wrapText="1"/>
    </xf>
    <xf numFmtId="0" fontId="3" fillId="0" borderId="0" xfId="68" applyFont="1" applyFill="1" applyBorder="1" applyAlignment="1">
      <alignment wrapText="1"/>
      <protection/>
    </xf>
    <xf numFmtId="0" fontId="3" fillId="0" borderId="0" xfId="0" applyFont="1" applyAlignment="1">
      <alignment wrapText="1"/>
    </xf>
    <xf numFmtId="0" fontId="0" fillId="25" borderId="0" xfId="0" applyFont="1" applyFill="1" applyBorder="1" applyAlignment="1">
      <alignment vertical="center" wrapText="1"/>
    </xf>
    <xf numFmtId="0" fontId="38" fillId="25" borderId="0" xfId="0" applyFont="1" applyFill="1" applyBorder="1" applyAlignment="1">
      <alignment vertical="center" wrapText="1"/>
    </xf>
    <xf numFmtId="0" fontId="0" fillId="25" borderId="0" xfId="0" applyFont="1" applyFill="1" applyBorder="1" applyAlignment="1">
      <alignment horizontal="left" vertical="center" wrapText="1"/>
    </xf>
    <xf numFmtId="0" fontId="34" fillId="0" borderId="12" xfId="0" applyFont="1" applyFill="1" applyBorder="1" applyAlignment="1">
      <alignment horizontal="center" wrapText="1"/>
    </xf>
    <xf numFmtId="0" fontId="34" fillId="0" borderId="0" xfId="0" applyFont="1" applyFill="1" applyBorder="1" applyAlignment="1">
      <alignment horizontal="center" wrapText="1"/>
    </xf>
    <xf numFmtId="169" fontId="0" fillId="0" borderId="0" xfId="0" applyNumberFormat="1" applyFont="1" applyFill="1" applyBorder="1" applyAlignment="1">
      <alignment horizontal="left"/>
    </xf>
    <xf numFmtId="0" fontId="0" fillId="0" borderId="0" xfId="0" applyFont="1" applyAlignment="1">
      <alignment horizontal="left"/>
    </xf>
    <xf numFmtId="0" fontId="34" fillId="0" borderId="12" xfId="0" applyFont="1" applyFill="1" applyBorder="1" applyAlignment="1">
      <alignment horizontal="left" wrapText="1"/>
    </xf>
    <xf numFmtId="0" fontId="34"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vertical="top"/>
    </xf>
    <xf numFmtId="169"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vertical="top"/>
    </xf>
    <xf numFmtId="169" fontId="0" fillId="0" borderId="0" xfId="0" applyNumberFormat="1" applyFont="1" applyFill="1" applyBorder="1" applyAlignment="1">
      <alignment horizontal="left" vertical="top"/>
    </xf>
    <xf numFmtId="0" fontId="0" fillId="0" borderId="0" xfId="0" applyFont="1" applyBorder="1" applyAlignment="1">
      <alignment horizontal="left" vertical="top" wrapText="1"/>
    </xf>
    <xf numFmtId="3" fontId="34" fillId="25" borderId="12" xfId="0" applyNumberFormat="1" applyFont="1" applyFill="1" applyBorder="1" applyAlignment="1">
      <alignment horizontal="center" wrapText="1"/>
    </xf>
    <xf numFmtId="3" fontId="34" fillId="25" borderId="0" xfId="0" applyNumberFormat="1" applyFont="1" applyFill="1" applyBorder="1" applyAlignment="1">
      <alignment horizontal="center" wrapText="1"/>
    </xf>
    <xf numFmtId="0" fontId="0" fillId="25" borderId="0" xfId="0" applyFont="1" applyFill="1" applyBorder="1" applyAlignment="1">
      <alignment horizontal="left" vertical="top" wrapText="1"/>
    </xf>
    <xf numFmtId="0" fontId="34" fillId="25" borderId="12" xfId="0" applyFont="1" applyFill="1" applyBorder="1" applyAlignment="1">
      <alignment horizontal="center" wrapText="1"/>
    </xf>
    <xf numFmtId="0" fontId="34" fillId="25" borderId="0" xfId="0" applyFont="1" applyFill="1" applyBorder="1" applyAlignment="1">
      <alignment horizontal="center" wrapText="1"/>
    </xf>
    <xf numFmtId="0" fontId="0" fillId="25" borderId="0" xfId="0" applyFont="1" applyFill="1" applyBorder="1" applyAlignment="1">
      <alignment horizontal="left" vertical="top"/>
    </xf>
    <xf numFmtId="0" fontId="34" fillId="25" borderId="12" xfId="0" applyFont="1" applyFill="1" applyBorder="1" applyAlignment="1">
      <alignment horizontal="left" wrapText="1"/>
    </xf>
    <xf numFmtId="0" fontId="34" fillId="25" borderId="0" xfId="0" applyFont="1" applyFill="1" applyBorder="1" applyAlignment="1">
      <alignment horizontal="left" wrapText="1"/>
    </xf>
    <xf numFmtId="0" fontId="0" fillId="0" borderId="0" xfId="0" applyNumberFormat="1" applyFont="1" applyBorder="1" applyAlignment="1">
      <alignment horizontal="left" vertical="top"/>
    </xf>
    <xf numFmtId="3" fontId="0" fillId="24" borderId="0" xfId="0" applyNumberFormat="1" applyFont="1" applyFill="1" applyBorder="1" applyAlignment="1">
      <alignment horizontal="left" vertical="top"/>
    </xf>
    <xf numFmtId="3" fontId="34" fillId="24" borderId="12" xfId="0" applyNumberFormat="1" applyFont="1" applyFill="1" applyBorder="1" applyAlignment="1">
      <alignment horizontal="left" wrapText="1"/>
    </xf>
    <xf numFmtId="3" fontId="34" fillId="24" borderId="0" xfId="0" applyNumberFormat="1" applyFont="1" applyFill="1" applyBorder="1" applyAlignment="1">
      <alignment horizontal="left" wrapText="1"/>
    </xf>
    <xf numFmtId="0" fontId="0" fillId="25" borderId="0" xfId="0" applyFill="1" applyBorder="1" applyAlignment="1">
      <alignment horizontal="left" vertical="top" wrapText="1"/>
    </xf>
    <xf numFmtId="0" fontId="34" fillId="25" borderId="12" xfId="0" applyFont="1" applyFill="1" applyBorder="1" applyAlignment="1">
      <alignment horizontal="right" wrapText="1"/>
    </xf>
    <xf numFmtId="0" fontId="34" fillId="25" borderId="0" xfId="0" applyFont="1" applyFill="1" applyBorder="1" applyAlignment="1">
      <alignment horizontal="right" wrapText="1"/>
    </xf>
    <xf numFmtId="0" fontId="0" fillId="25" borderId="0" xfId="0" applyFont="1" applyFill="1" applyBorder="1" applyAlignment="1">
      <alignment horizontal="left"/>
    </xf>
    <xf numFmtId="0" fontId="0" fillId="0" borderId="0" xfId="0" applyFont="1" applyBorder="1" applyAlignment="1">
      <alignment horizontal="left" wrapText="1"/>
    </xf>
    <xf numFmtId="0" fontId="0" fillId="0" borderId="0" xfId="0" applyFont="1" applyBorder="1" applyAlignment="1">
      <alignment horizontal="left"/>
    </xf>
  </cellXfs>
  <cellStyles count="7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ExportLogo" xfId="49"/>
    <cellStyle name="Followed Hyperlink" xfId="50"/>
    <cellStyle name="Good" xfId="51"/>
    <cellStyle name="Heading 1" xfId="52"/>
    <cellStyle name="Heading 2" xfId="53"/>
    <cellStyle name="Heading 3" xfId="54"/>
    <cellStyle name="Heading 4" xfId="55"/>
    <cellStyle name="Hyperlink" xfId="56"/>
    <cellStyle name="Hyperlink_Excel file by local authority" xfId="57"/>
    <cellStyle name="Input" xfId="58"/>
    <cellStyle name="Linked Cell" xfId="59"/>
    <cellStyle name="Neutral" xfId="60"/>
    <cellStyle name="Normal 2" xfId="61"/>
    <cellStyle name="Normal_Excel file by local authority" xfId="62"/>
    <cellStyle name="Normal_LHB Public Health Obesity" xfId="63"/>
    <cellStyle name="Normal_LHB Public Health sub domain" xfId="64"/>
    <cellStyle name="Normal_QOF Clinical Asthma" xfId="65"/>
    <cellStyle name="Normal_QOF Clinical Hypertension" xfId="66"/>
    <cellStyle name="Normal_QOF Organisational" xfId="67"/>
    <cellStyle name="Normal_Wales GPPS 2009 results raw" xfId="68"/>
    <cellStyle name="Note" xfId="69"/>
    <cellStyle name="Note 2" xfId="70"/>
    <cellStyle name="Note 3" xfId="71"/>
    <cellStyle name="Output" xfId="72"/>
    <cellStyle name="Percent" xfId="73"/>
    <cellStyle name="Percent 2" xfId="74"/>
    <cellStyle name="Percent 3"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0</xdr:row>
      <xdr:rowOff>47625</xdr:rowOff>
    </xdr:from>
    <xdr:to>
      <xdr:col>14</xdr:col>
      <xdr:colOff>800100</xdr:colOff>
      <xdr:row>3</xdr:row>
      <xdr:rowOff>142875</xdr:rowOff>
    </xdr:to>
    <xdr:pic>
      <xdr:nvPicPr>
        <xdr:cNvPr id="1" name="Picture 1"/>
        <xdr:cNvPicPr preferRelativeResize="1">
          <a:picLocks noChangeAspect="1"/>
        </xdr:cNvPicPr>
      </xdr:nvPicPr>
      <xdr:blipFill>
        <a:blip r:embed="rId1"/>
        <a:stretch>
          <a:fillRect/>
        </a:stretch>
      </xdr:blipFill>
      <xdr:spPr>
        <a:xfrm>
          <a:off x="8058150" y="47625"/>
          <a:ext cx="1133475" cy="1047750"/>
        </a:xfrm>
        <a:prstGeom prst="rect">
          <a:avLst/>
        </a:prstGeom>
        <a:noFill/>
        <a:ln w="9525" cmpd="sng">
          <a:noFill/>
        </a:ln>
      </xdr:spPr>
    </xdr:pic>
    <xdr:clientData/>
  </xdr:twoCellAnchor>
  <xdr:twoCellAnchor>
    <xdr:from>
      <xdr:col>1</xdr:col>
      <xdr:colOff>0</xdr:colOff>
      <xdr:row>38</xdr:row>
      <xdr:rowOff>0</xdr:rowOff>
    </xdr:from>
    <xdr:to>
      <xdr:col>3</xdr:col>
      <xdr:colOff>47625</xdr:colOff>
      <xdr:row>40</xdr:row>
      <xdr:rowOff>66675</xdr:rowOff>
    </xdr:to>
    <xdr:pic>
      <xdr:nvPicPr>
        <xdr:cNvPr id="2" name="Picture 2" descr="Open Government License for public sector information"/>
        <xdr:cNvPicPr preferRelativeResize="1">
          <a:picLocks noChangeAspect="1"/>
        </xdr:cNvPicPr>
      </xdr:nvPicPr>
      <xdr:blipFill>
        <a:blip r:embed="rId2"/>
        <a:stretch>
          <a:fillRect/>
        </a:stretch>
      </xdr:blipFill>
      <xdr:spPr>
        <a:xfrm>
          <a:off x="76200" y="7839075"/>
          <a:ext cx="126682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BA37\RW_Stats\stats\HSA\NHSPrimaryCommunityHealth\General%20Medical\Releases\GP%20Workforce%20(Bulletin)\2008\2007%20calcs%20and%20charts\Bulletin%20Calculations%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ac001\workgroup_rw\stats\HSA\NHSPrimaryCommunityHealth\General%20medical\Bulletins\GP%20Workforce\2004%20GP%20Workforce%20Bulletin\2004%20calcs%20and%20charts\Bulletin%20Calcula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BA37\RW_Stats\stats\HSA\NHSPrimaryCommunityHealth\General%20Medical\GP%20contract\Statistical%20Release\2015\Excel%20QOF%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Calcs"/>
      <sheetName val="LookUps"/>
      <sheetName val="Age_Sex_Commitment"/>
      <sheetName val="Current Year by LHB"/>
      <sheetName val="Charts"/>
      <sheetName val="1998-2006_Registrars"/>
      <sheetName val="1999_2006_Retainers"/>
      <sheetName val="Single Handed GPs"/>
      <sheetName val="J&amp;L char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WTE"/>
      <sheetName val="Table1GPBySexAndAge"/>
      <sheetName val="Table1GPByCommitment"/>
      <sheetName val="Table2SingleHanded"/>
      <sheetName val="Table2GPNewJoiners"/>
      <sheetName val="Table2GPJoiners"/>
      <sheetName val="Table2GPLeavers"/>
      <sheetName val="Table3GPsPerPopn"/>
      <sheetName val="Table3WTEGPsPerPopulation"/>
      <sheetName val="Table3GPsOver55"/>
      <sheetName val="Table3FemaleGPs"/>
      <sheetName val="Table3WTEPracticeNurses"/>
      <sheetName val="Table3PracticeNurses"/>
      <sheetName val="Table4WTEGPsByRegion"/>
      <sheetName val="ChartOnlyAllGPAges"/>
      <sheetName val="ChartOnlyGPOver55Series"/>
      <sheetName val="NOTUSEDGPsQualCountr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CND"/>
      <sheetName val="ChartClinicalPoints"/>
      <sheetName val="Chart COPD07"/>
      <sheetName val="Chart SMOKE004"/>
      <sheetName val="Chart Dementia"/>
      <sheetName val="Chart Dementia prevalence"/>
      <sheetName val="Chart CHD006"/>
      <sheetName val="Chart STIA003"/>
      <sheetName val="Chart DM012"/>
      <sheetName val="Chart Pallative Care"/>
      <sheetName val="Chart Medicines"/>
      <sheetName val="Points Totals"/>
      <sheetName val=" Exceptions "/>
      <sheetName val="Chartdata"/>
      <sheetName val="Clinical chart data"/>
      <sheetName val="PH chart data"/>
      <sheetName val="Medicine Management Chart data"/>
      <sheetName val="RawPCData"/>
      <sheetName val="CND data LHB"/>
      <sheetName val="Cluster hypertension"/>
      <sheetName val="Cluster COPD"/>
      <sheetName val="RawDataUndrLyAchvmt"/>
      <sheetName val="RawDataExpInd"/>
      <sheetName val="RawDataCliniclTtlPnt"/>
      <sheetName val="Practice list size"/>
      <sheetName val="RawDataMedPnt"/>
      <sheetName val="RawDataCNDPnt"/>
      <sheetName val="RawDataPHPnt"/>
      <sheetName val="RawDataClinicalPnt"/>
      <sheetName val="RawDataTtlPnt"/>
      <sheetName val="Table 1"/>
      <sheetName val="Table 1 data"/>
      <sheetName val="Prevalence"/>
      <sheetName val="Table 2"/>
      <sheetName val="Table 3"/>
      <sheetName val="Table 3 data"/>
      <sheetName val="Sheet1"/>
      <sheetName val="MYE 07_09"/>
      <sheetName val="MYEs 10-15"/>
      <sheetName val="MYE LHB"/>
      <sheetName val="Map1"/>
      <sheetName val="2014-15 Indicators"/>
      <sheetName val="RG Clincal Check"/>
      <sheetName val="RG Med Check"/>
      <sheetName val="RG CDN Check"/>
      <sheetName val="RG PH Check"/>
      <sheetName val="MB"/>
    </sheetNames>
    <sheetDataSet>
      <sheetData sheetId="40">
        <row r="33">
          <cell r="O33">
            <v>580772.9756814468</v>
          </cell>
          <cell r="P33">
            <v>115599.6716110797</v>
          </cell>
          <cell r="Q33">
            <v>325416.93935503357</v>
          </cell>
          <cell r="R33">
            <v>451789.9124705306</v>
          </cell>
          <cell r="S33">
            <v>247804.12861501658</v>
          </cell>
          <cell r="T33">
            <v>489367.8146660671</v>
          </cell>
          <cell r="U33">
            <v>416348.76493789145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ales.gov.uk/topics/statistics/?lang=en" TargetMode="External" /><Relationship Id="rId2" Type="http://schemas.openxmlformats.org/officeDocument/2006/relationships/hyperlink" Target="http://www.wales.nhs.uk/sites3/page.cfm?orgid=480&amp;pid=6063" TargetMode="External" /><Relationship Id="rId3" Type="http://schemas.openxmlformats.org/officeDocument/2006/relationships/hyperlink" Target="mailto:stats.healthinfo@wales.gsi.gov.uk" TargetMode="External" /><Relationship Id="rId4" Type="http://schemas.openxmlformats.org/officeDocument/2006/relationships/hyperlink" Target="http://www.pcc.nhs.uk/business-rules-v18-0" TargetMode="External" /><Relationship Id="rId5" Type="http://schemas.openxmlformats.org/officeDocument/2006/relationships/hyperlink" Target="http://www.pcc-cic.org.uk/search/site/qof%20business%20rules" TargetMode="External" /><Relationship Id="rId6" Type="http://schemas.openxmlformats.org/officeDocument/2006/relationships/hyperlink" Target="http://wales.gov.uk/statistics-and-research/general-medical-services-contract/?lang=en" TargetMode="External" /><Relationship Id="rId7" Type="http://schemas.openxmlformats.org/officeDocument/2006/relationships/hyperlink" Target="http://www.nationalarchives.gov.uk/doc/open-government-licence/version/3/"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P37"/>
  <sheetViews>
    <sheetView showGridLines="0" tabSelected="1" zoomScale="90" zoomScaleNormal="90" zoomScaleSheetLayoutView="100" zoomScalePageLayoutView="0" workbookViewId="0" topLeftCell="A1">
      <selection activeCell="B1" sqref="B1"/>
    </sheetView>
  </sheetViews>
  <sheetFormatPr defaultColWidth="9.140625" defaultRowHeight="12.75"/>
  <cols>
    <col min="1" max="1" width="1.1484375" style="66" customWidth="1"/>
    <col min="2" max="10" width="9.140625" style="66" customWidth="1"/>
    <col min="11" max="11" width="15.00390625" style="66" customWidth="1"/>
    <col min="12" max="14" width="9.140625" style="66" customWidth="1"/>
    <col min="15" max="15" width="15.28125" style="66" customWidth="1"/>
    <col min="16" max="16384" width="9.140625" style="66" customWidth="1"/>
  </cols>
  <sheetData>
    <row r="1" ht="6" customHeight="1"/>
    <row r="2" spans="2:15" ht="53.25" customHeight="1">
      <c r="B2" s="367" t="s">
        <v>161</v>
      </c>
      <c r="C2" s="367"/>
      <c r="D2" s="367"/>
      <c r="E2" s="367"/>
      <c r="F2" s="367"/>
      <c r="G2" s="367"/>
      <c r="H2" s="367"/>
      <c r="I2" s="367"/>
      <c r="J2" s="367"/>
      <c r="K2" s="368"/>
      <c r="L2" s="368"/>
      <c r="M2" s="67"/>
      <c r="N2" s="67"/>
      <c r="O2" s="68"/>
    </row>
    <row r="3" spans="11:14" ht="15.75">
      <c r="K3" s="67"/>
      <c r="L3" s="67"/>
      <c r="M3" s="67"/>
      <c r="N3" s="67"/>
    </row>
    <row r="4" spans="2:15" ht="15.75">
      <c r="B4" s="365" t="s">
        <v>37</v>
      </c>
      <c r="C4" s="366"/>
      <c r="D4" s="366"/>
      <c r="E4" s="366"/>
      <c r="F4" s="366"/>
      <c r="G4" s="366"/>
      <c r="H4" s="366"/>
      <c r="I4" s="366"/>
      <c r="J4" s="366"/>
      <c r="K4" s="366"/>
      <c r="L4" s="366"/>
      <c r="M4" s="366"/>
      <c r="N4" s="366"/>
      <c r="O4" s="366"/>
    </row>
    <row r="5" spans="2:15" ht="6" customHeight="1">
      <c r="B5" s="364"/>
      <c r="C5" s="364"/>
      <c r="D5" s="364"/>
      <c r="E5" s="364"/>
      <c r="F5" s="364"/>
      <c r="G5" s="364"/>
      <c r="H5" s="364"/>
      <c r="I5" s="364"/>
      <c r="J5" s="364"/>
      <c r="K5" s="364"/>
      <c r="L5" s="364"/>
      <c r="M5" s="364"/>
      <c r="N5" s="364"/>
      <c r="O5" s="364"/>
    </row>
    <row r="6" spans="2:14" s="70" customFormat="1" ht="15.75">
      <c r="B6" s="215" t="s">
        <v>48</v>
      </c>
      <c r="K6" s="67"/>
      <c r="L6" s="67"/>
      <c r="M6" s="67"/>
      <c r="N6" s="67"/>
    </row>
    <row r="7" spans="2:15" ht="6" customHeight="1">
      <c r="B7" s="364"/>
      <c r="C7" s="364"/>
      <c r="D7" s="364"/>
      <c r="E7" s="364"/>
      <c r="F7" s="364"/>
      <c r="G7" s="364"/>
      <c r="H7" s="364"/>
      <c r="I7" s="364"/>
      <c r="J7" s="364"/>
      <c r="K7" s="364"/>
      <c r="L7" s="364"/>
      <c r="M7" s="364"/>
      <c r="N7" s="364"/>
      <c r="O7" s="364"/>
    </row>
    <row r="8" spans="2:14" ht="15.75">
      <c r="B8" s="369" t="s">
        <v>304</v>
      </c>
      <c r="C8" s="370"/>
      <c r="D8" s="370"/>
      <c r="E8" s="370"/>
      <c r="F8" s="370"/>
      <c r="G8" s="370"/>
      <c r="H8" s="370"/>
      <c r="I8" s="370"/>
      <c r="J8" s="370"/>
      <c r="K8" s="370"/>
      <c r="L8" s="335"/>
      <c r="M8" s="335"/>
      <c r="N8" s="335"/>
    </row>
    <row r="9" spans="2:15" ht="6" customHeight="1">
      <c r="B9" s="364"/>
      <c r="C9" s="364"/>
      <c r="D9" s="364"/>
      <c r="E9" s="364"/>
      <c r="F9" s="364"/>
      <c r="G9" s="364"/>
      <c r="H9" s="364"/>
      <c r="I9" s="364"/>
      <c r="J9" s="364"/>
      <c r="K9" s="364"/>
      <c r="L9" s="364"/>
      <c r="M9" s="364"/>
      <c r="N9" s="364"/>
      <c r="O9" s="364"/>
    </row>
    <row r="10" ht="15.75">
      <c r="B10" s="215" t="s">
        <v>38</v>
      </c>
    </row>
    <row r="11" spans="2:15" ht="6" customHeight="1">
      <c r="B11" s="364"/>
      <c r="C11" s="364"/>
      <c r="D11" s="364"/>
      <c r="E11" s="364"/>
      <c r="F11" s="364"/>
      <c r="G11" s="364"/>
      <c r="H11" s="364"/>
      <c r="I11" s="364"/>
      <c r="J11" s="364"/>
      <c r="K11" s="364"/>
      <c r="L11" s="364"/>
      <c r="M11" s="364"/>
      <c r="N11" s="364"/>
      <c r="O11" s="364"/>
    </row>
    <row r="12" spans="2:16" ht="30" customHeight="1">
      <c r="B12" s="361" t="s">
        <v>256</v>
      </c>
      <c r="C12" s="361"/>
      <c r="D12" s="361"/>
      <c r="E12" s="361"/>
      <c r="F12" s="361"/>
      <c r="G12" s="361"/>
      <c r="H12" s="361"/>
      <c r="I12" s="361"/>
      <c r="J12" s="361"/>
      <c r="K12" s="361"/>
      <c r="L12" s="361"/>
      <c r="M12" s="361"/>
      <c r="N12" s="361"/>
      <c r="O12" s="361"/>
      <c r="P12" s="69"/>
    </row>
    <row r="13" spans="2:16" ht="7.5" customHeight="1">
      <c r="B13" s="72"/>
      <c r="C13" s="72"/>
      <c r="D13" s="72"/>
      <c r="E13" s="72"/>
      <c r="F13" s="72"/>
      <c r="G13" s="72"/>
      <c r="H13" s="72"/>
      <c r="I13" s="72"/>
      <c r="J13" s="72"/>
      <c r="K13" s="72"/>
      <c r="L13" s="72"/>
      <c r="M13" s="72"/>
      <c r="N13" s="72"/>
      <c r="O13" s="72"/>
      <c r="P13" s="69"/>
    </row>
    <row r="14" spans="2:16" ht="15">
      <c r="B14" s="361" t="s">
        <v>44</v>
      </c>
      <c r="C14" s="361"/>
      <c r="D14" s="361"/>
      <c r="E14" s="361"/>
      <c r="F14" s="361"/>
      <c r="G14" s="361"/>
      <c r="H14" s="361"/>
      <c r="I14" s="361"/>
      <c r="J14" s="361"/>
      <c r="K14" s="361"/>
      <c r="L14" s="361"/>
      <c r="M14" s="361"/>
      <c r="N14" s="361"/>
      <c r="O14" s="361"/>
      <c r="P14" s="69"/>
    </row>
    <row r="15" spans="2:16" ht="7.5" customHeight="1">
      <c r="B15" s="72"/>
      <c r="C15" s="72"/>
      <c r="D15" s="72"/>
      <c r="E15" s="72"/>
      <c r="F15" s="72"/>
      <c r="G15" s="72"/>
      <c r="H15" s="72"/>
      <c r="I15" s="72"/>
      <c r="J15" s="72"/>
      <c r="K15" s="72"/>
      <c r="L15" s="72"/>
      <c r="M15" s="72"/>
      <c r="N15" s="72"/>
      <c r="O15" s="72"/>
      <c r="P15" s="69"/>
    </row>
    <row r="16" spans="2:16" ht="15">
      <c r="B16" s="361" t="s">
        <v>49</v>
      </c>
      <c r="C16" s="361"/>
      <c r="D16" s="361"/>
      <c r="E16" s="361"/>
      <c r="F16" s="361"/>
      <c r="G16" s="361"/>
      <c r="H16" s="361"/>
      <c r="I16" s="361"/>
      <c r="J16" s="361"/>
      <c r="K16" s="361"/>
      <c r="L16" s="361"/>
      <c r="M16" s="361"/>
      <c r="N16" s="361"/>
      <c r="O16" s="361"/>
      <c r="P16" s="69"/>
    </row>
    <row r="17" spans="2:16" ht="15">
      <c r="B17" s="362" t="s">
        <v>306</v>
      </c>
      <c r="C17" s="362"/>
      <c r="D17" s="362"/>
      <c r="E17" s="362"/>
      <c r="F17" s="362"/>
      <c r="G17" s="362"/>
      <c r="H17" s="362"/>
      <c r="I17" s="362"/>
      <c r="J17" s="362"/>
      <c r="K17" s="362"/>
      <c r="L17" s="362"/>
      <c r="M17" s="362"/>
      <c r="N17" s="362"/>
      <c r="O17" s="362"/>
      <c r="P17" s="69"/>
    </row>
    <row r="18" spans="2:16" ht="7.5" customHeight="1">
      <c r="B18" s="72"/>
      <c r="C18" s="72"/>
      <c r="D18" s="72"/>
      <c r="E18" s="72"/>
      <c r="F18" s="72"/>
      <c r="G18" s="72"/>
      <c r="H18" s="72"/>
      <c r="I18" s="72"/>
      <c r="J18" s="72"/>
      <c r="K18" s="72"/>
      <c r="L18" s="72"/>
      <c r="M18" s="72"/>
      <c r="N18" s="72"/>
      <c r="O18" s="72"/>
      <c r="P18" s="69"/>
    </row>
    <row r="19" spans="2:16" ht="79.5" customHeight="1">
      <c r="B19" s="363" t="s">
        <v>359</v>
      </c>
      <c r="C19" s="363"/>
      <c r="D19" s="363"/>
      <c r="E19" s="363"/>
      <c r="F19" s="363"/>
      <c r="G19" s="363"/>
      <c r="H19" s="363"/>
      <c r="I19" s="363"/>
      <c r="J19" s="363"/>
      <c r="K19" s="363"/>
      <c r="L19" s="363"/>
      <c r="M19" s="363"/>
      <c r="N19" s="363"/>
      <c r="O19" s="363"/>
      <c r="P19" s="69"/>
    </row>
    <row r="20" spans="2:16" ht="7.5" customHeight="1">
      <c r="B20" s="72"/>
      <c r="C20" s="72"/>
      <c r="D20" s="72"/>
      <c r="E20" s="72"/>
      <c r="F20" s="72"/>
      <c r="G20" s="72"/>
      <c r="H20" s="72"/>
      <c r="I20" s="72"/>
      <c r="J20" s="72"/>
      <c r="K20" s="72"/>
      <c r="L20" s="72"/>
      <c r="M20" s="72"/>
      <c r="N20" s="72"/>
      <c r="O20" s="72"/>
      <c r="P20" s="69"/>
    </row>
    <row r="21" spans="2:16" ht="42.75" customHeight="1">
      <c r="B21" s="361" t="s">
        <v>308</v>
      </c>
      <c r="C21" s="361"/>
      <c r="D21" s="361"/>
      <c r="E21" s="361"/>
      <c r="F21" s="361"/>
      <c r="G21" s="361"/>
      <c r="H21" s="361"/>
      <c r="I21" s="361"/>
      <c r="J21" s="361"/>
      <c r="K21" s="361"/>
      <c r="L21" s="361"/>
      <c r="M21" s="361"/>
      <c r="N21" s="361"/>
      <c r="O21" s="361"/>
      <c r="P21" s="69"/>
    </row>
    <row r="22" spans="2:16" ht="7.5" customHeight="1">
      <c r="B22" s="72"/>
      <c r="C22" s="72"/>
      <c r="D22" s="72"/>
      <c r="E22" s="72"/>
      <c r="F22" s="72"/>
      <c r="G22" s="72"/>
      <c r="H22" s="72"/>
      <c r="I22" s="72"/>
      <c r="J22" s="72"/>
      <c r="K22" s="72"/>
      <c r="L22" s="72"/>
      <c r="M22" s="72"/>
      <c r="N22" s="72"/>
      <c r="O22" s="72"/>
      <c r="P22" s="69"/>
    </row>
    <row r="23" spans="2:16" ht="32.25" customHeight="1">
      <c r="B23" s="364" t="s">
        <v>309</v>
      </c>
      <c r="C23" s="364"/>
      <c r="D23" s="364"/>
      <c r="E23" s="364"/>
      <c r="F23" s="364"/>
      <c r="G23" s="364"/>
      <c r="H23" s="364"/>
      <c r="I23" s="364"/>
      <c r="J23" s="364"/>
      <c r="K23" s="364"/>
      <c r="L23" s="364"/>
      <c r="M23" s="364"/>
      <c r="N23" s="364"/>
      <c r="O23" s="364"/>
      <c r="P23" s="69"/>
    </row>
    <row r="24" spans="2:15" ht="10.5" customHeight="1">
      <c r="B24" s="71"/>
      <c r="C24" s="71"/>
      <c r="D24" s="71"/>
      <c r="E24" s="71"/>
      <c r="F24" s="71"/>
      <c r="G24" s="71"/>
      <c r="H24" s="71"/>
      <c r="I24" s="71"/>
      <c r="J24" s="71"/>
      <c r="K24" s="71"/>
      <c r="L24" s="71"/>
      <c r="M24" s="71"/>
      <c r="N24" s="71"/>
      <c r="O24" s="71"/>
    </row>
    <row r="25" ht="15.75">
      <c r="B25" s="215" t="s">
        <v>39</v>
      </c>
    </row>
    <row r="26" spans="2:15" ht="4.5" customHeight="1">
      <c r="B26" s="364"/>
      <c r="C26" s="364"/>
      <c r="D26" s="364"/>
      <c r="E26" s="364"/>
      <c r="F26" s="364"/>
      <c r="G26" s="364"/>
      <c r="H26" s="364"/>
      <c r="I26" s="364"/>
      <c r="J26" s="364"/>
      <c r="K26" s="364"/>
      <c r="L26" s="364"/>
      <c r="M26" s="364"/>
      <c r="N26" s="364"/>
      <c r="O26" s="364"/>
    </row>
    <row r="27" spans="2:15" ht="15">
      <c r="B27" s="363" t="s">
        <v>307</v>
      </c>
      <c r="C27" s="363"/>
      <c r="D27" s="363"/>
      <c r="E27" s="363"/>
      <c r="F27" s="363"/>
      <c r="G27" s="363"/>
      <c r="H27" s="363"/>
      <c r="I27" s="363"/>
      <c r="J27" s="363"/>
      <c r="K27" s="363"/>
      <c r="L27" s="363"/>
      <c r="M27" s="363"/>
      <c r="N27" s="363"/>
      <c r="O27" s="363"/>
    </row>
    <row r="28" spans="2:15" ht="15">
      <c r="B28" s="362" t="s">
        <v>149</v>
      </c>
      <c r="C28" s="362"/>
      <c r="D28" s="362"/>
      <c r="E28" s="362"/>
      <c r="F28" s="362"/>
      <c r="G28" s="362"/>
      <c r="H28" s="362"/>
      <c r="I28" s="362"/>
      <c r="J28" s="362"/>
      <c r="K28" s="362"/>
      <c r="L28" s="362"/>
      <c r="M28" s="362"/>
      <c r="N28" s="362"/>
      <c r="O28" s="362"/>
    </row>
    <row r="29" spans="2:16" ht="6" customHeight="1">
      <c r="B29" s="72"/>
      <c r="C29" s="72"/>
      <c r="D29" s="72"/>
      <c r="E29" s="72"/>
      <c r="F29" s="72"/>
      <c r="G29" s="72"/>
      <c r="H29" s="72"/>
      <c r="I29" s="72"/>
      <c r="J29" s="72"/>
      <c r="K29" s="72"/>
      <c r="L29" s="72"/>
      <c r="M29" s="72"/>
      <c r="N29" s="72"/>
      <c r="O29" s="72"/>
      <c r="P29" s="69"/>
    </row>
    <row r="30" spans="2:15" ht="15">
      <c r="B30" s="361" t="s">
        <v>162</v>
      </c>
      <c r="C30" s="361"/>
      <c r="D30" s="361"/>
      <c r="E30" s="361"/>
      <c r="F30" s="361"/>
      <c r="G30" s="361"/>
      <c r="H30" s="361"/>
      <c r="I30" s="361"/>
      <c r="J30" s="361"/>
      <c r="K30" s="361"/>
      <c r="L30" s="361"/>
      <c r="M30" s="361"/>
      <c r="N30" s="361"/>
      <c r="O30" s="361"/>
    </row>
    <row r="31" spans="2:15" ht="15">
      <c r="B31" s="362" t="s">
        <v>45</v>
      </c>
      <c r="C31" s="361"/>
      <c r="D31" s="361"/>
      <c r="E31" s="361"/>
      <c r="F31" s="361"/>
      <c r="G31" s="361"/>
      <c r="H31" s="361"/>
      <c r="I31" s="361"/>
      <c r="J31" s="361"/>
      <c r="K31" s="361"/>
      <c r="L31" s="361"/>
      <c r="M31" s="361"/>
      <c r="N31" s="361"/>
      <c r="O31" s="361"/>
    </row>
    <row r="32" spans="2:16" ht="6" customHeight="1">
      <c r="B32" s="72"/>
      <c r="C32" s="72"/>
      <c r="D32" s="72"/>
      <c r="E32" s="72"/>
      <c r="F32" s="72"/>
      <c r="G32" s="72"/>
      <c r="H32" s="72"/>
      <c r="I32" s="72"/>
      <c r="J32" s="72"/>
      <c r="K32" s="72"/>
      <c r="L32" s="72"/>
      <c r="M32" s="72"/>
      <c r="N32" s="72"/>
      <c r="O32" s="72"/>
      <c r="P32" s="69"/>
    </row>
    <row r="33" ht="15">
      <c r="B33" s="66" t="s">
        <v>46</v>
      </c>
    </row>
    <row r="34" spans="2:15" ht="15">
      <c r="B34" s="362" t="s">
        <v>47</v>
      </c>
      <c r="C34" s="361"/>
      <c r="D34" s="361"/>
      <c r="E34" s="361"/>
      <c r="F34" s="361"/>
      <c r="G34" s="361"/>
      <c r="H34" s="361"/>
      <c r="I34" s="361"/>
      <c r="J34" s="361"/>
      <c r="K34" s="361"/>
      <c r="L34" s="361"/>
      <c r="M34" s="361"/>
      <c r="N34" s="361"/>
      <c r="O34" s="361"/>
    </row>
    <row r="36" ht="15">
      <c r="B36" s="237" t="s">
        <v>224</v>
      </c>
    </row>
    <row r="37" ht="15">
      <c r="B37" s="238" t="s">
        <v>225</v>
      </c>
    </row>
  </sheetData>
  <sheetProtection/>
  <mergeCells count="20">
    <mergeCell ref="B34:O34"/>
    <mergeCell ref="B4:O4"/>
    <mergeCell ref="B2:L2"/>
    <mergeCell ref="B11:O11"/>
    <mergeCell ref="B12:O12"/>
    <mergeCell ref="B7:O7"/>
    <mergeCell ref="B9:O9"/>
    <mergeCell ref="B8:K8"/>
    <mergeCell ref="B5:O5"/>
    <mergeCell ref="B14:O14"/>
    <mergeCell ref="B16:O16"/>
    <mergeCell ref="B21:O21"/>
    <mergeCell ref="B31:O31"/>
    <mergeCell ref="B17:O17"/>
    <mergeCell ref="B28:O28"/>
    <mergeCell ref="B30:O30"/>
    <mergeCell ref="B27:O27"/>
    <mergeCell ref="B26:O26"/>
    <mergeCell ref="B23:O23"/>
    <mergeCell ref="B19:O19"/>
  </mergeCells>
  <hyperlinks>
    <hyperlink ref="B28" r:id="rId1" display="http://wales.gov.uk/topics/statistics/?lang=en"/>
    <hyperlink ref="B31" r:id="rId2" display="http://www.wales.nhs.uk/sites3/page.cfm?orgid=480&amp;pid=6063"/>
    <hyperlink ref="B34" r:id="rId3" display="stats.healthinfo@wales.gsi.gov.uk"/>
    <hyperlink ref="B17" r:id="rId4" display="http://www.pcc.nhs.uk/business-rules-v18-0"/>
    <hyperlink ref="B17:O17" r:id="rId5" display="http://www.pcc-cic.org.uk/search/site/qof%20business%20rules"/>
    <hyperlink ref="B28:O28" r:id="rId6" display="http://wales.gov.uk/statistics-and-research/general-medical-services-contract/?lang=en"/>
    <hyperlink ref="B37" r:id="rId7" display="http://www.nationalarchives.gov.uk/doc/open-government-licence/version/3/ "/>
  </hyperlinks>
  <printOptions/>
  <pageMargins left="0.7480314960629921" right="0.7480314960629921" top="0.4330708661417323" bottom="0.61" header="0.35433070866141736" footer="0.33"/>
  <pageSetup horizontalDpi="600" verticalDpi="600" orientation="landscape" paperSize="9" scale="81" r:id="rId9"/>
  <headerFooter alignWithMargins="0">
    <oddFooter>&amp;C&amp;P</oddFooter>
  </headerFooter>
  <drawing r:id="rId8"/>
</worksheet>
</file>

<file path=xl/worksheets/sheet10.xml><?xml version="1.0" encoding="utf-8"?>
<worksheet xmlns="http://schemas.openxmlformats.org/spreadsheetml/2006/main" xmlns:r="http://schemas.openxmlformats.org/officeDocument/2006/relationships">
  <dimension ref="A1:K2397"/>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16.8515625" style="61" customWidth="1"/>
    <col min="6" max="6" width="10.28125" style="3" bestFit="1" customWidth="1"/>
    <col min="7" max="8" width="13.00390625" style="3" customWidth="1"/>
    <col min="9" max="9" width="13.00390625" style="17" customWidth="1"/>
    <col min="10" max="10" width="13.00390625" style="9" customWidth="1"/>
    <col min="11" max="11" width="13.00390625" style="17" customWidth="1"/>
    <col min="12" max="16384" width="9.140625" style="3" customWidth="1"/>
  </cols>
  <sheetData>
    <row r="1" spans="1:11" s="11" customFormat="1" ht="15.75">
      <c r="A1" s="6" t="s">
        <v>24</v>
      </c>
      <c r="B1" s="7"/>
      <c r="C1" s="7"/>
      <c r="D1" s="7"/>
      <c r="E1" s="58"/>
      <c r="F1" s="7"/>
      <c r="G1" s="7"/>
      <c r="H1" s="7"/>
      <c r="I1" s="7"/>
      <c r="J1" s="8"/>
      <c r="K1" s="9"/>
    </row>
    <row r="2" spans="1:11" s="11" customFormat="1" ht="12.75">
      <c r="A2" s="12" t="s">
        <v>151</v>
      </c>
      <c r="B2" s="7"/>
      <c r="C2" s="7"/>
      <c r="D2" s="7"/>
      <c r="E2" s="58"/>
      <c r="F2" s="7"/>
      <c r="G2" s="7"/>
      <c r="H2" s="7"/>
      <c r="I2" s="7"/>
      <c r="J2" s="8"/>
      <c r="K2" s="9"/>
    </row>
    <row r="3" spans="1:11" s="11" customFormat="1" ht="12.75">
      <c r="A3" s="12" t="s">
        <v>59</v>
      </c>
      <c r="B3" s="7"/>
      <c r="C3" s="7"/>
      <c r="D3" s="7"/>
      <c r="E3" s="58"/>
      <c r="F3" s="7"/>
      <c r="G3" s="7"/>
      <c r="H3" s="7"/>
      <c r="I3" s="7"/>
      <c r="J3" s="13"/>
      <c r="K3" s="9"/>
    </row>
    <row r="4" spans="1:11" s="11" customFormat="1" ht="12.75">
      <c r="A4" s="12"/>
      <c r="B4" s="7"/>
      <c r="C4" s="7"/>
      <c r="D4" s="7"/>
      <c r="E4" s="58"/>
      <c r="F4" s="34"/>
      <c r="G4" s="34"/>
      <c r="H4" s="34"/>
      <c r="I4" s="34"/>
      <c r="J4" s="35"/>
      <c r="K4" s="36"/>
    </row>
    <row r="5" spans="1:11" s="11" customFormat="1" ht="30" customHeight="1">
      <c r="A5" s="378" t="s">
        <v>60</v>
      </c>
      <c r="B5" s="378" t="s">
        <v>2</v>
      </c>
      <c r="C5" s="378" t="s">
        <v>56</v>
      </c>
      <c r="D5" s="378" t="s">
        <v>140</v>
      </c>
      <c r="E5" s="374" t="s">
        <v>26</v>
      </c>
      <c r="F5" s="38" t="s">
        <v>69</v>
      </c>
      <c r="G5" s="38" t="s">
        <v>176</v>
      </c>
      <c r="H5" s="38" t="s">
        <v>176</v>
      </c>
      <c r="I5" s="38" t="s">
        <v>176</v>
      </c>
      <c r="J5" s="38" t="s">
        <v>176</v>
      </c>
      <c r="K5" s="38" t="s">
        <v>176</v>
      </c>
    </row>
    <row r="6" spans="1:11" s="11" customFormat="1" ht="30" customHeight="1">
      <c r="A6" s="379"/>
      <c r="B6" s="379"/>
      <c r="C6" s="379"/>
      <c r="D6" s="379"/>
      <c r="E6" s="375"/>
      <c r="F6" s="254" t="s">
        <v>12</v>
      </c>
      <c r="G6" s="250" t="s">
        <v>8</v>
      </c>
      <c r="H6" s="254" t="s">
        <v>9</v>
      </c>
      <c r="I6" s="254" t="s">
        <v>10</v>
      </c>
      <c r="J6" s="250" t="s">
        <v>11</v>
      </c>
      <c r="K6" s="254" t="s">
        <v>12</v>
      </c>
    </row>
    <row r="7" spans="1:11" s="76" customFormat="1" ht="12.75">
      <c r="A7" s="2" t="s">
        <v>5</v>
      </c>
      <c r="B7" s="25">
        <v>114</v>
      </c>
      <c r="C7" s="75">
        <v>706818</v>
      </c>
      <c r="D7" s="26">
        <v>4614</v>
      </c>
      <c r="E7" s="90">
        <v>1890.7397842432167</v>
      </c>
      <c r="F7" s="77">
        <v>228</v>
      </c>
      <c r="G7" s="77">
        <v>3577</v>
      </c>
      <c r="H7" s="77">
        <v>4295</v>
      </c>
      <c r="I7" s="77">
        <v>319</v>
      </c>
      <c r="J7" s="77">
        <v>0</v>
      </c>
      <c r="K7" s="77">
        <v>1662.739784243217</v>
      </c>
    </row>
    <row r="8" spans="1:11" s="76" customFormat="1" ht="12.75">
      <c r="A8" s="2" t="s">
        <v>57</v>
      </c>
      <c r="B8" s="25">
        <v>17</v>
      </c>
      <c r="C8" s="75">
        <v>138471</v>
      </c>
      <c r="D8" s="26">
        <v>1013</v>
      </c>
      <c r="E8" s="90">
        <v>289</v>
      </c>
      <c r="F8" s="77">
        <v>34</v>
      </c>
      <c r="G8" s="77">
        <v>808</v>
      </c>
      <c r="H8" s="77">
        <v>955</v>
      </c>
      <c r="I8" s="77">
        <v>58</v>
      </c>
      <c r="J8" s="77">
        <v>0</v>
      </c>
      <c r="K8" s="77">
        <v>255</v>
      </c>
    </row>
    <row r="9" spans="1:11" s="76" customFormat="1" ht="12.75">
      <c r="A9" s="2" t="s">
        <v>98</v>
      </c>
      <c r="B9" s="25">
        <v>54</v>
      </c>
      <c r="C9" s="75">
        <v>392034</v>
      </c>
      <c r="D9" s="26">
        <v>2369</v>
      </c>
      <c r="E9" s="90">
        <v>917.9319727891157</v>
      </c>
      <c r="F9" s="77">
        <v>108</v>
      </c>
      <c r="G9" s="77">
        <v>1821</v>
      </c>
      <c r="H9" s="77">
        <v>2219</v>
      </c>
      <c r="I9" s="77">
        <v>148</v>
      </c>
      <c r="J9" s="77">
        <v>2</v>
      </c>
      <c r="K9" s="77">
        <v>809.9319727891157</v>
      </c>
    </row>
    <row r="10" spans="1:11" s="76" customFormat="1" ht="12.75">
      <c r="A10" s="2" t="s">
        <v>261</v>
      </c>
      <c r="B10" s="25">
        <v>75</v>
      </c>
      <c r="C10" s="75">
        <v>547563</v>
      </c>
      <c r="D10" s="26">
        <v>3305</v>
      </c>
      <c r="E10" s="90">
        <v>1272.8397212543555</v>
      </c>
      <c r="F10" s="77">
        <v>150</v>
      </c>
      <c r="G10" s="77">
        <v>2388</v>
      </c>
      <c r="H10" s="77">
        <v>2977</v>
      </c>
      <c r="I10" s="77">
        <v>328</v>
      </c>
      <c r="J10" s="77">
        <v>0</v>
      </c>
      <c r="K10" s="77">
        <v>1122.8397212543555</v>
      </c>
    </row>
    <row r="11" spans="1:11" s="76" customFormat="1" ht="12.75">
      <c r="A11" s="22" t="s">
        <v>99</v>
      </c>
      <c r="B11" s="25">
        <v>46</v>
      </c>
      <c r="C11" s="75">
        <v>304636</v>
      </c>
      <c r="D11" s="26">
        <v>1531</v>
      </c>
      <c r="E11" s="90">
        <v>753.852317850217</v>
      </c>
      <c r="F11" s="77">
        <v>92</v>
      </c>
      <c r="G11" s="77">
        <v>1142</v>
      </c>
      <c r="H11" s="77">
        <v>1390</v>
      </c>
      <c r="I11" s="77">
        <v>141</v>
      </c>
      <c r="J11" s="77">
        <v>0</v>
      </c>
      <c r="K11" s="77">
        <v>661.852317850217</v>
      </c>
    </row>
    <row r="12" spans="1:11" s="76" customFormat="1" ht="12.75">
      <c r="A12" s="2" t="s">
        <v>100</v>
      </c>
      <c r="B12" s="25">
        <v>87</v>
      </c>
      <c r="C12" s="75">
        <v>601625</v>
      </c>
      <c r="D12" s="26">
        <v>3608</v>
      </c>
      <c r="E12" s="327">
        <v>1434.660477453581</v>
      </c>
      <c r="F12" s="324">
        <v>174</v>
      </c>
      <c r="G12" s="324">
        <v>2898</v>
      </c>
      <c r="H12" s="324">
        <v>3637</v>
      </c>
      <c r="I12" s="324">
        <v>232</v>
      </c>
      <c r="J12" s="324">
        <v>293</v>
      </c>
      <c r="K12" s="324">
        <v>1260.6604774535808</v>
      </c>
    </row>
    <row r="13" spans="1:11" s="76" customFormat="1" ht="12.75">
      <c r="A13" s="2" t="s">
        <v>6</v>
      </c>
      <c r="B13" s="25">
        <v>66</v>
      </c>
      <c r="C13" s="75">
        <v>510544</v>
      </c>
      <c r="D13" s="26">
        <v>2799</v>
      </c>
      <c r="E13" s="90">
        <v>1119.7142857142858</v>
      </c>
      <c r="F13" s="77">
        <v>132</v>
      </c>
      <c r="G13" s="77">
        <v>2196</v>
      </c>
      <c r="H13" s="77">
        <v>2630</v>
      </c>
      <c r="I13" s="77">
        <v>169</v>
      </c>
      <c r="J13" s="77">
        <v>0</v>
      </c>
      <c r="K13" s="77">
        <v>987.7142857142857</v>
      </c>
    </row>
    <row r="14" spans="1:11" s="91" customFormat="1" ht="20.25" customHeight="1">
      <c r="A14" s="275" t="s">
        <v>4</v>
      </c>
      <c r="B14" s="251">
        <v>459</v>
      </c>
      <c r="C14" s="251">
        <v>3201691</v>
      </c>
      <c r="D14" s="252">
        <v>19239</v>
      </c>
      <c r="E14" s="253">
        <v>7678.738559304771</v>
      </c>
      <c r="F14" s="253">
        <v>918</v>
      </c>
      <c r="G14" s="253">
        <v>14830</v>
      </c>
      <c r="H14" s="253">
        <v>18103</v>
      </c>
      <c r="I14" s="253">
        <v>1395</v>
      </c>
      <c r="J14" s="253">
        <v>295</v>
      </c>
      <c r="K14" s="253">
        <v>6760.738559304771</v>
      </c>
    </row>
    <row r="15" spans="1:11" ht="12.75">
      <c r="A15" s="1"/>
      <c r="B15" s="16"/>
      <c r="C15" s="16"/>
      <c r="D15" s="16"/>
      <c r="E15" s="60"/>
      <c r="F15" s="16"/>
      <c r="G15" s="16"/>
      <c r="H15" s="16"/>
      <c r="I15" s="4"/>
      <c r="J15" s="5"/>
      <c r="K15" s="15"/>
    </row>
    <row r="16" spans="1:9" ht="12.75">
      <c r="A16" s="18" t="s">
        <v>150</v>
      </c>
      <c r="B16" s="11"/>
      <c r="C16" s="11"/>
      <c r="D16" s="11"/>
      <c r="F16" s="11"/>
      <c r="G16" s="11"/>
      <c r="H16" s="11"/>
      <c r="I16" s="11"/>
    </row>
    <row r="18" ht="12.75">
      <c r="A18" s="3" t="s">
        <v>13</v>
      </c>
    </row>
    <row r="19" spans="3:4" ht="6" customHeight="1">
      <c r="C19" s="14"/>
      <c r="D19" s="14"/>
    </row>
    <row r="20" spans="1:11" s="101" customFormat="1" ht="12.75">
      <c r="A20" s="384" t="s">
        <v>324</v>
      </c>
      <c r="B20" s="384"/>
      <c r="C20" s="384"/>
      <c r="D20" s="384"/>
      <c r="E20" s="384"/>
      <c r="F20" s="384"/>
      <c r="G20" s="384"/>
      <c r="H20" s="384"/>
      <c r="I20" s="384"/>
      <c r="J20" s="384"/>
      <c r="K20" s="384"/>
    </row>
    <row r="21" spans="1:11" s="101" customFormat="1" ht="12.75">
      <c r="A21" s="384" t="s">
        <v>325</v>
      </c>
      <c r="B21" s="384"/>
      <c r="C21" s="384"/>
      <c r="D21" s="384"/>
      <c r="E21" s="384"/>
      <c r="F21" s="384"/>
      <c r="G21" s="384"/>
      <c r="H21" s="384"/>
      <c r="I21" s="384"/>
      <c r="J21" s="384"/>
      <c r="K21" s="384"/>
    </row>
    <row r="22" spans="1:11" ht="27.75" customHeight="1">
      <c r="A22" s="101"/>
      <c r="B22" s="148"/>
      <c r="C22" s="148"/>
      <c r="D22" s="148"/>
      <c r="E22" s="148"/>
      <c r="F22" s="148"/>
      <c r="G22" s="148"/>
      <c r="H22" s="148"/>
      <c r="I22" s="148"/>
      <c r="J22" s="148"/>
      <c r="K22" s="148"/>
    </row>
    <row r="23" spans="1:11" ht="12.75">
      <c r="A23" s="101"/>
      <c r="E23" s="64"/>
      <c r="K23" s="21"/>
    </row>
    <row r="2397" ht="12.75">
      <c r="A2397" s="3" t="s">
        <v>3</v>
      </c>
    </row>
  </sheetData>
  <sheetProtection/>
  <mergeCells count="7">
    <mergeCell ref="A21:K21"/>
    <mergeCell ref="E5:E6"/>
    <mergeCell ref="A5:A6"/>
    <mergeCell ref="B5:B6"/>
    <mergeCell ref="C5:C6"/>
    <mergeCell ref="D5:D6"/>
    <mergeCell ref="A20:K2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398"/>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16.7109375" style="18" customWidth="1"/>
    <col min="6" max="8" width="12.8515625" style="3" customWidth="1"/>
    <col min="9" max="9" width="12.8515625" style="9" customWidth="1"/>
    <col min="10" max="10" width="12.8515625" style="17" customWidth="1"/>
    <col min="11" max="16384" width="9.140625" style="3" customWidth="1"/>
  </cols>
  <sheetData>
    <row r="1" spans="1:10" s="11" customFormat="1" ht="15.75">
      <c r="A1" s="6" t="s">
        <v>27</v>
      </c>
      <c r="B1" s="7"/>
      <c r="C1" s="7"/>
      <c r="D1" s="7"/>
      <c r="E1" s="12"/>
      <c r="F1" s="7"/>
      <c r="G1" s="7"/>
      <c r="H1" s="7"/>
      <c r="I1" s="8"/>
      <c r="J1" s="9"/>
    </row>
    <row r="2" spans="1:10" s="11" customFormat="1" ht="12.75">
      <c r="A2" s="12" t="s">
        <v>151</v>
      </c>
      <c r="B2" s="7"/>
      <c r="C2" s="7"/>
      <c r="D2" s="7"/>
      <c r="E2" s="12"/>
      <c r="F2" s="7"/>
      <c r="G2" s="7"/>
      <c r="H2" s="7"/>
      <c r="I2" s="8"/>
      <c r="J2" s="9"/>
    </row>
    <row r="3" spans="1:10" s="11" customFormat="1" ht="12.75">
      <c r="A3" s="12" t="s">
        <v>59</v>
      </c>
      <c r="B3" s="7"/>
      <c r="C3" s="7"/>
      <c r="D3" s="7"/>
      <c r="E3" s="12"/>
      <c r="F3" s="7"/>
      <c r="G3" s="7"/>
      <c r="H3" s="7"/>
      <c r="I3" s="13"/>
      <c r="J3" s="9"/>
    </row>
    <row r="4" spans="1:10" s="11" customFormat="1" ht="12.75">
      <c r="A4" s="12"/>
      <c r="B4" s="7"/>
      <c r="C4" s="7"/>
      <c r="D4" s="7"/>
      <c r="E4" s="12"/>
      <c r="F4" s="34"/>
      <c r="G4" s="34"/>
      <c r="H4" s="34"/>
      <c r="I4" s="35"/>
      <c r="J4" s="36"/>
    </row>
    <row r="5" spans="1:10" s="11" customFormat="1" ht="30" customHeight="1">
      <c r="A5" s="378" t="s">
        <v>60</v>
      </c>
      <c r="B5" s="378" t="s">
        <v>2</v>
      </c>
      <c r="C5" s="378" t="s">
        <v>56</v>
      </c>
      <c r="D5" s="378" t="s">
        <v>140</v>
      </c>
      <c r="E5" s="374" t="s">
        <v>43</v>
      </c>
      <c r="F5" s="38" t="s">
        <v>177</v>
      </c>
      <c r="G5" s="38" t="s">
        <v>177</v>
      </c>
      <c r="H5" s="38" t="s">
        <v>177</v>
      </c>
      <c r="I5" s="38" t="s">
        <v>177</v>
      </c>
      <c r="J5" s="38" t="s">
        <v>177</v>
      </c>
    </row>
    <row r="6" spans="1:10" s="11" customFormat="1" ht="30" customHeight="1">
      <c r="A6" s="379"/>
      <c r="B6" s="379"/>
      <c r="C6" s="379"/>
      <c r="D6" s="379"/>
      <c r="E6" s="375"/>
      <c r="F6" s="250" t="s">
        <v>8</v>
      </c>
      <c r="G6" s="254" t="s">
        <v>9</v>
      </c>
      <c r="H6" s="250" t="s">
        <v>10</v>
      </c>
      <c r="I6" s="250" t="s">
        <v>11</v>
      </c>
      <c r="J6" s="254" t="s">
        <v>12</v>
      </c>
    </row>
    <row r="7" spans="1:10" ht="12.75">
      <c r="A7" s="2" t="s">
        <v>5</v>
      </c>
      <c r="B7" s="25">
        <v>114</v>
      </c>
      <c r="C7" s="75">
        <v>706818</v>
      </c>
      <c r="D7" s="26">
        <v>42539</v>
      </c>
      <c r="E7" s="42">
        <v>1032.2732382808194</v>
      </c>
      <c r="F7" s="41">
        <v>4779</v>
      </c>
      <c r="G7" s="41">
        <v>5699</v>
      </c>
      <c r="H7" s="41">
        <v>2231</v>
      </c>
      <c r="I7" s="41">
        <v>34609</v>
      </c>
      <c r="J7" s="41">
        <v>1032.2732382808194</v>
      </c>
    </row>
    <row r="8" spans="1:10" ht="12.75">
      <c r="A8" s="2" t="s">
        <v>57</v>
      </c>
      <c r="B8" s="25">
        <v>17</v>
      </c>
      <c r="C8" s="75">
        <v>138471</v>
      </c>
      <c r="D8" s="26">
        <v>7772</v>
      </c>
      <c r="E8" s="42">
        <v>145.4488339199369</v>
      </c>
      <c r="F8" s="41">
        <v>557</v>
      </c>
      <c r="G8" s="41">
        <v>724</v>
      </c>
      <c r="H8" s="41">
        <v>297</v>
      </c>
      <c r="I8" s="41">
        <v>6751</v>
      </c>
      <c r="J8" s="41">
        <v>145.4488339199369</v>
      </c>
    </row>
    <row r="9" spans="1:10" ht="12.75">
      <c r="A9" s="2" t="s">
        <v>98</v>
      </c>
      <c r="B9" s="25">
        <v>54</v>
      </c>
      <c r="C9" s="75">
        <v>392034</v>
      </c>
      <c r="D9" s="26">
        <v>15836</v>
      </c>
      <c r="E9" s="42">
        <v>525.4945054945056</v>
      </c>
      <c r="F9" s="41">
        <v>1194</v>
      </c>
      <c r="G9" s="41">
        <v>1342</v>
      </c>
      <c r="H9" s="41">
        <v>394</v>
      </c>
      <c r="I9" s="41">
        <v>14100</v>
      </c>
      <c r="J9" s="41">
        <v>525.4945054945056</v>
      </c>
    </row>
    <row r="10" spans="1:10" ht="12.75">
      <c r="A10" s="2" t="s">
        <v>261</v>
      </c>
      <c r="B10" s="25">
        <v>75</v>
      </c>
      <c r="C10" s="75">
        <v>547563</v>
      </c>
      <c r="D10" s="26">
        <v>30115</v>
      </c>
      <c r="E10" s="42">
        <v>733.1210228881612</v>
      </c>
      <c r="F10" s="41">
        <v>2432</v>
      </c>
      <c r="G10" s="41">
        <v>2777</v>
      </c>
      <c r="H10" s="41">
        <v>917</v>
      </c>
      <c r="I10" s="41">
        <v>26421</v>
      </c>
      <c r="J10" s="41">
        <v>733.1210228881612</v>
      </c>
    </row>
    <row r="11" spans="1:10" ht="12.75">
      <c r="A11" s="22" t="s">
        <v>99</v>
      </c>
      <c r="B11" s="25">
        <v>46</v>
      </c>
      <c r="C11" s="75">
        <v>304636</v>
      </c>
      <c r="D11" s="26">
        <v>15419</v>
      </c>
      <c r="E11" s="42">
        <v>439.08288913131537</v>
      </c>
      <c r="F11" s="41">
        <v>1345</v>
      </c>
      <c r="G11" s="41">
        <v>1517</v>
      </c>
      <c r="H11" s="41">
        <v>340</v>
      </c>
      <c r="I11" s="41">
        <v>13562</v>
      </c>
      <c r="J11" s="41">
        <v>439.08288913131537</v>
      </c>
    </row>
    <row r="12" spans="1:10" ht="12.75">
      <c r="A12" s="2" t="s">
        <v>100</v>
      </c>
      <c r="B12" s="25">
        <v>87</v>
      </c>
      <c r="C12" s="75">
        <v>601625</v>
      </c>
      <c r="D12" s="26">
        <v>40134</v>
      </c>
      <c r="E12" s="42">
        <v>830.2082132032709</v>
      </c>
      <c r="F12" s="41">
        <v>3852</v>
      </c>
      <c r="G12" s="41">
        <v>4449</v>
      </c>
      <c r="H12" s="41">
        <v>1361</v>
      </c>
      <c r="I12" s="323">
        <v>34324</v>
      </c>
      <c r="J12" s="323">
        <v>830.2082132032709</v>
      </c>
    </row>
    <row r="13" spans="1:10" ht="12.75">
      <c r="A13" s="2" t="s">
        <v>6</v>
      </c>
      <c r="B13" s="25">
        <v>66</v>
      </c>
      <c r="C13" s="75">
        <v>510544</v>
      </c>
      <c r="D13" s="26">
        <v>32411</v>
      </c>
      <c r="E13" s="42">
        <v>652.768825671198</v>
      </c>
      <c r="F13" s="41">
        <v>3717</v>
      </c>
      <c r="G13" s="41">
        <v>4303</v>
      </c>
      <c r="H13" s="41">
        <v>1087</v>
      </c>
      <c r="I13" s="41">
        <v>27021</v>
      </c>
      <c r="J13" s="41">
        <v>652.768825671198</v>
      </c>
    </row>
    <row r="14" spans="1:10" s="11" customFormat="1" ht="20.25" customHeight="1">
      <c r="A14" s="39" t="s">
        <v>4</v>
      </c>
      <c r="B14" s="251">
        <v>459</v>
      </c>
      <c r="C14" s="251">
        <v>3201691</v>
      </c>
      <c r="D14" s="252">
        <v>184226</v>
      </c>
      <c r="E14" s="272">
        <v>4358.3975285892075</v>
      </c>
      <c r="F14" s="272">
        <v>17876</v>
      </c>
      <c r="G14" s="272">
        <v>20811</v>
      </c>
      <c r="H14" s="272">
        <v>6627</v>
      </c>
      <c r="I14" s="272">
        <v>156788</v>
      </c>
      <c r="J14" s="272">
        <v>4358.3975285892075</v>
      </c>
    </row>
    <row r="15" spans="1:10" ht="12.75">
      <c r="A15" s="1"/>
      <c r="B15" s="16"/>
      <c r="C15" s="16"/>
      <c r="D15" s="16"/>
      <c r="E15" s="65"/>
      <c r="F15" s="16"/>
      <c r="G15" s="16"/>
      <c r="H15" s="16"/>
      <c r="I15" s="5"/>
      <c r="J15" s="15"/>
    </row>
    <row r="16" spans="1:8" ht="12.75">
      <c r="A16" s="18" t="s">
        <v>150</v>
      </c>
      <c r="B16" s="11"/>
      <c r="C16" s="11"/>
      <c r="D16" s="11"/>
      <c r="F16" s="11"/>
      <c r="G16" s="11"/>
      <c r="H16" s="11"/>
    </row>
    <row r="18" ht="12.75">
      <c r="A18" s="3" t="s">
        <v>13</v>
      </c>
    </row>
    <row r="19" spans="3:4" ht="6" customHeight="1">
      <c r="C19" s="14"/>
      <c r="D19" s="14"/>
    </row>
    <row r="20" spans="1:10" s="11" customFormat="1" ht="27" customHeight="1">
      <c r="A20" s="386" t="s">
        <v>326</v>
      </c>
      <c r="B20" s="386"/>
      <c r="C20" s="386"/>
      <c r="D20" s="386"/>
      <c r="E20" s="386"/>
      <c r="F20" s="386"/>
      <c r="G20" s="386"/>
      <c r="H20" s="386"/>
      <c r="I20" s="386"/>
      <c r="J20" s="386"/>
    </row>
    <row r="21" spans="1:10" s="11" customFormat="1" ht="12.75">
      <c r="A21" s="101"/>
      <c r="B21" s="101"/>
      <c r="C21" s="101"/>
      <c r="D21" s="101"/>
      <c r="E21" s="101"/>
      <c r="F21" s="101"/>
      <c r="G21" s="101"/>
      <c r="H21" s="101"/>
      <c r="I21" s="101"/>
      <c r="J21" s="101"/>
    </row>
    <row r="22" spans="1:10" s="11" customFormat="1" ht="12.75">
      <c r="A22" s="152"/>
      <c r="B22" s="152"/>
      <c r="C22" s="152"/>
      <c r="D22" s="152"/>
      <c r="E22" s="152"/>
      <c r="F22" s="152"/>
      <c r="G22" s="152"/>
      <c r="H22" s="152"/>
      <c r="I22" s="152"/>
      <c r="J22" s="152"/>
    </row>
    <row r="23" spans="1:10" ht="12.75">
      <c r="A23" s="152"/>
      <c r="B23" s="152"/>
      <c r="C23" s="152"/>
      <c r="D23" s="152"/>
      <c r="E23" s="152"/>
      <c r="F23" s="152"/>
      <c r="G23" s="152"/>
      <c r="H23" s="152"/>
      <c r="I23" s="152"/>
      <c r="J23" s="152"/>
    </row>
    <row r="25" ht="16.5">
      <c r="A25" s="100"/>
    </row>
    <row r="26" ht="16.5">
      <c r="A26" s="100"/>
    </row>
    <row r="27" ht="16.5">
      <c r="A27" s="100"/>
    </row>
    <row r="2398" ht="12.75">
      <c r="A2398" s="3" t="s">
        <v>3</v>
      </c>
    </row>
  </sheetData>
  <sheetProtection/>
  <mergeCells count="6">
    <mergeCell ref="E5:E6"/>
    <mergeCell ref="A5:A6"/>
    <mergeCell ref="B5:B6"/>
    <mergeCell ref="C5:C6"/>
    <mergeCell ref="D5:D6"/>
    <mergeCell ref="A20:J20"/>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E2390"/>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20.140625" style="61" customWidth="1"/>
    <col min="6" max="6" width="16.00390625" style="17" customWidth="1"/>
    <col min="7" max="8" width="13.7109375" style="3" customWidth="1"/>
    <col min="9" max="9" width="13.7109375" style="17" customWidth="1"/>
    <col min="10" max="10" width="13.7109375" style="9" customWidth="1"/>
    <col min="11" max="11" width="13.7109375" style="17" customWidth="1"/>
    <col min="12" max="14" width="13.7109375" style="3" customWidth="1"/>
    <col min="15" max="15" width="13.7109375" style="9" customWidth="1"/>
    <col min="16" max="16" width="13.7109375" style="17" customWidth="1"/>
    <col min="17" max="18" width="13.7109375" style="3" customWidth="1"/>
    <col min="19" max="19" width="13.7109375" style="17" customWidth="1"/>
    <col min="20" max="20" width="13.7109375" style="9" customWidth="1"/>
    <col min="21" max="21" width="13.7109375" style="17" customWidth="1"/>
    <col min="22" max="23" width="13.7109375" style="3" customWidth="1"/>
    <col min="24" max="24" width="13.7109375" style="17" customWidth="1"/>
    <col min="25" max="25" width="13.7109375" style="9" customWidth="1"/>
    <col min="26" max="26" width="13.7109375" style="17" customWidth="1"/>
    <col min="27" max="28" width="13.7109375" style="3" customWidth="1"/>
    <col min="29" max="29" width="13.7109375" style="17" customWidth="1"/>
    <col min="30" max="30" width="13.7109375" style="9" customWidth="1"/>
    <col min="31" max="31" width="13.7109375" style="17" customWidth="1"/>
    <col min="32" max="33" width="13.7109375" style="3" customWidth="1"/>
    <col min="34" max="34" width="13.7109375" style="17" customWidth="1"/>
    <col min="35" max="35" width="13.7109375" style="9" customWidth="1"/>
    <col min="36" max="36" width="13.7109375" style="17" customWidth="1"/>
    <col min="37" max="38" width="13.7109375" style="3" customWidth="1"/>
    <col min="39" max="39" width="13.7109375" style="17" customWidth="1"/>
    <col min="40" max="40" width="13.7109375" style="9" customWidth="1"/>
    <col min="41" max="41" width="13.7109375" style="17" customWidth="1"/>
    <col min="42" max="43" width="13.7109375" style="3" customWidth="1"/>
    <col min="44" max="44" width="13.7109375" style="17" customWidth="1"/>
    <col min="45" max="45" width="13.7109375" style="9" customWidth="1"/>
    <col min="46" max="46" width="13.7109375" style="17" customWidth="1"/>
    <col min="47" max="48" width="13.7109375" style="3" customWidth="1"/>
    <col min="49" max="49" width="13.7109375" style="17" customWidth="1"/>
    <col min="50" max="50" width="13.7109375" style="9" customWidth="1"/>
    <col min="51" max="51" width="13.7109375" style="17" customWidth="1"/>
    <col min="52" max="53" width="13.7109375" style="3" customWidth="1"/>
    <col min="54" max="54" width="13.7109375" style="17" customWidth="1"/>
    <col min="55" max="55" width="13.7109375" style="9" customWidth="1"/>
    <col min="56" max="56" width="13.7109375" style="17" customWidth="1"/>
    <col min="57" max="16384" width="9.140625" style="3" customWidth="1"/>
  </cols>
  <sheetData>
    <row r="1" spans="1:56" s="11" customFormat="1" ht="15.75">
      <c r="A1" s="6" t="s">
        <v>28</v>
      </c>
      <c r="B1" s="7"/>
      <c r="C1" s="7"/>
      <c r="D1" s="7"/>
      <c r="E1" s="58"/>
      <c r="F1" s="9"/>
      <c r="G1" s="7"/>
      <c r="H1" s="7"/>
      <c r="I1" s="7"/>
      <c r="J1" s="8"/>
      <c r="K1" s="9"/>
      <c r="L1" s="7"/>
      <c r="M1" s="7"/>
      <c r="N1" s="7"/>
      <c r="O1" s="8"/>
      <c r="P1" s="9"/>
      <c r="Q1" s="7"/>
      <c r="R1" s="7"/>
      <c r="S1" s="7"/>
      <c r="T1" s="8"/>
      <c r="U1" s="9"/>
      <c r="V1" s="7"/>
      <c r="W1" s="7"/>
      <c r="X1" s="7"/>
      <c r="Y1" s="8"/>
      <c r="Z1" s="9"/>
      <c r="AA1" s="7"/>
      <c r="AB1" s="7"/>
      <c r="AC1" s="7"/>
      <c r="AD1" s="8"/>
      <c r="AE1" s="9"/>
      <c r="AF1" s="7"/>
      <c r="AG1" s="7"/>
      <c r="AH1" s="7"/>
      <c r="AI1" s="8"/>
      <c r="AJ1" s="9"/>
      <c r="AK1" s="7"/>
      <c r="AL1" s="7"/>
      <c r="AM1" s="7"/>
      <c r="AN1" s="8"/>
      <c r="AO1" s="9"/>
      <c r="AP1" s="7"/>
      <c r="AQ1" s="7"/>
      <c r="AR1" s="7"/>
      <c r="AS1" s="8"/>
      <c r="AT1" s="9"/>
      <c r="AU1" s="7"/>
      <c r="AV1" s="7"/>
      <c r="AW1" s="7"/>
      <c r="AX1" s="8"/>
      <c r="AY1" s="9"/>
      <c r="AZ1" s="7"/>
      <c r="BA1" s="7"/>
      <c r="BB1" s="7"/>
      <c r="BC1" s="8"/>
      <c r="BD1" s="9"/>
    </row>
    <row r="2" spans="1:56" s="11" customFormat="1" ht="12.75">
      <c r="A2" s="12" t="s">
        <v>151</v>
      </c>
      <c r="B2" s="7"/>
      <c r="C2" s="7"/>
      <c r="D2" s="7"/>
      <c r="E2" s="58"/>
      <c r="F2" s="9"/>
      <c r="G2" s="7"/>
      <c r="H2" s="7"/>
      <c r="I2" s="7"/>
      <c r="J2" s="8"/>
      <c r="K2" s="9"/>
      <c r="L2" s="7"/>
      <c r="M2" s="7"/>
      <c r="N2" s="7"/>
      <c r="O2" s="8"/>
      <c r="P2" s="9"/>
      <c r="Q2" s="7"/>
      <c r="R2" s="7"/>
      <c r="S2" s="7"/>
      <c r="T2" s="8"/>
      <c r="U2" s="9"/>
      <c r="V2" s="7"/>
      <c r="W2" s="7"/>
      <c r="X2" s="7"/>
      <c r="Y2" s="8"/>
      <c r="Z2" s="9"/>
      <c r="AA2" s="7"/>
      <c r="AB2" s="7"/>
      <c r="AC2" s="7"/>
      <c r="AD2" s="8"/>
      <c r="AE2" s="9"/>
      <c r="AF2" s="7"/>
      <c r="AG2" s="7"/>
      <c r="AH2" s="7"/>
      <c r="AI2" s="8"/>
      <c r="AJ2" s="9"/>
      <c r="AK2" s="7"/>
      <c r="AL2" s="7"/>
      <c r="AM2" s="7"/>
      <c r="AN2" s="8"/>
      <c r="AO2" s="9"/>
      <c r="AP2" s="7"/>
      <c r="AQ2" s="7"/>
      <c r="AR2" s="7"/>
      <c r="AS2" s="8"/>
      <c r="AT2" s="9"/>
      <c r="AU2" s="7"/>
      <c r="AV2" s="7"/>
      <c r="AW2" s="7"/>
      <c r="AX2" s="8"/>
      <c r="AY2" s="9"/>
      <c r="AZ2" s="7"/>
      <c r="BA2" s="7"/>
      <c r="BB2" s="7"/>
      <c r="BC2" s="8"/>
      <c r="BD2" s="9"/>
    </row>
    <row r="3" spans="1:56" s="11" customFormat="1" ht="12.75">
      <c r="A3" s="12" t="s">
        <v>59</v>
      </c>
      <c r="B3" s="7"/>
      <c r="C3" s="7"/>
      <c r="D3" s="7"/>
      <c r="E3" s="58"/>
      <c r="F3" s="9"/>
      <c r="G3" s="7"/>
      <c r="H3" s="7"/>
      <c r="I3" s="7"/>
      <c r="J3" s="13"/>
      <c r="K3" s="9"/>
      <c r="L3" s="7"/>
      <c r="M3" s="7"/>
      <c r="N3" s="7"/>
      <c r="O3" s="13"/>
      <c r="P3" s="9"/>
      <c r="Q3" s="7"/>
      <c r="R3" s="7"/>
      <c r="S3" s="7"/>
      <c r="T3" s="13"/>
      <c r="U3" s="9"/>
      <c r="V3" s="7"/>
      <c r="W3" s="7"/>
      <c r="X3" s="7"/>
      <c r="Y3" s="13"/>
      <c r="Z3" s="9"/>
      <c r="AA3" s="7"/>
      <c r="AB3" s="7"/>
      <c r="AC3" s="7"/>
      <c r="AD3" s="13"/>
      <c r="AE3" s="9"/>
      <c r="AF3" s="7"/>
      <c r="AG3" s="7"/>
      <c r="AH3" s="7"/>
      <c r="AI3" s="13"/>
      <c r="AJ3" s="9"/>
      <c r="AK3" s="7"/>
      <c r="AL3" s="7"/>
      <c r="AM3" s="7"/>
      <c r="AN3" s="13"/>
      <c r="AO3" s="9"/>
      <c r="AP3" s="7"/>
      <c r="AQ3" s="7"/>
      <c r="AR3" s="7"/>
      <c r="AS3" s="13"/>
      <c r="AT3" s="9"/>
      <c r="AU3" s="7"/>
      <c r="AV3" s="7"/>
      <c r="AW3" s="7"/>
      <c r="AX3" s="13"/>
      <c r="AY3" s="9"/>
      <c r="AZ3" s="7"/>
      <c r="BA3" s="7"/>
      <c r="BB3" s="7"/>
      <c r="BC3" s="13"/>
      <c r="BD3" s="9"/>
    </row>
    <row r="4" spans="1:56" s="11" customFormat="1" ht="12.75">
      <c r="A4" s="12"/>
      <c r="B4" s="7"/>
      <c r="C4" s="7"/>
      <c r="D4" s="7"/>
      <c r="E4" s="58"/>
      <c r="F4" s="36"/>
      <c r="G4" s="34"/>
      <c r="H4" s="34"/>
      <c r="I4" s="34"/>
      <c r="J4" s="35"/>
      <c r="K4" s="36"/>
      <c r="L4" s="34"/>
      <c r="M4" s="34"/>
      <c r="N4" s="34"/>
      <c r="O4" s="35"/>
      <c r="P4" s="36"/>
      <c r="Q4" s="34"/>
      <c r="R4" s="34"/>
      <c r="S4" s="34"/>
      <c r="T4" s="35"/>
      <c r="U4" s="36"/>
      <c r="V4" s="34"/>
      <c r="W4" s="34"/>
      <c r="X4" s="34"/>
      <c r="Y4" s="35"/>
      <c r="Z4" s="36"/>
      <c r="AA4" s="34"/>
      <c r="AB4" s="34"/>
      <c r="AC4" s="34"/>
      <c r="AD4" s="35"/>
      <c r="AE4" s="36"/>
      <c r="AF4" s="34"/>
      <c r="AG4" s="34"/>
      <c r="AH4" s="34"/>
      <c r="AI4" s="35"/>
      <c r="AJ4" s="36"/>
      <c r="AK4" s="34"/>
      <c r="AL4" s="34"/>
      <c r="AM4" s="34"/>
      <c r="AN4" s="35"/>
      <c r="AO4" s="36"/>
      <c r="AP4" s="34"/>
      <c r="AQ4" s="34"/>
      <c r="AR4" s="34"/>
      <c r="AS4" s="35"/>
      <c r="AT4" s="36"/>
      <c r="AU4" s="34"/>
      <c r="AV4" s="34"/>
      <c r="AW4" s="34"/>
      <c r="AX4" s="35"/>
      <c r="AY4" s="36"/>
      <c r="AZ4" s="7"/>
      <c r="BA4" s="7"/>
      <c r="BB4" s="7"/>
      <c r="BC4" s="13"/>
      <c r="BD4" s="9"/>
    </row>
    <row r="5" spans="1:57" s="11" customFormat="1" ht="30" customHeight="1">
      <c r="A5" s="378" t="s">
        <v>60</v>
      </c>
      <c r="B5" s="378" t="s">
        <v>2</v>
      </c>
      <c r="C5" s="374" t="s">
        <v>56</v>
      </c>
      <c r="D5" s="387" t="s">
        <v>299</v>
      </c>
      <c r="E5" s="374" t="s">
        <v>140</v>
      </c>
      <c r="F5" s="374" t="s">
        <v>25</v>
      </c>
      <c r="G5" s="38" t="s">
        <v>70</v>
      </c>
      <c r="H5" s="38" t="s">
        <v>178</v>
      </c>
      <c r="I5" s="38" t="s">
        <v>178</v>
      </c>
      <c r="J5" s="38" t="s">
        <v>178</v>
      </c>
      <c r="K5" s="38" t="s">
        <v>178</v>
      </c>
      <c r="L5" s="38" t="s">
        <v>178</v>
      </c>
      <c r="M5" s="38" t="s">
        <v>179</v>
      </c>
      <c r="N5" s="38" t="s">
        <v>179</v>
      </c>
      <c r="O5" s="38" t="s">
        <v>179</v>
      </c>
      <c r="P5" s="38" t="s">
        <v>179</v>
      </c>
      <c r="Q5" s="38" t="s">
        <v>179</v>
      </c>
      <c r="R5" s="38" t="s">
        <v>180</v>
      </c>
      <c r="S5" s="38" t="s">
        <v>180</v>
      </c>
      <c r="T5" s="38" t="s">
        <v>180</v>
      </c>
      <c r="U5" s="38" t="s">
        <v>180</v>
      </c>
      <c r="V5" s="38" t="s">
        <v>180</v>
      </c>
      <c r="W5" s="38" t="s">
        <v>181</v>
      </c>
      <c r="X5" s="38" t="s">
        <v>181</v>
      </c>
      <c r="Y5" s="38" t="s">
        <v>181</v>
      </c>
      <c r="Z5" s="38" t="s">
        <v>181</v>
      </c>
      <c r="AA5" s="38" t="s">
        <v>181</v>
      </c>
      <c r="AB5" s="38" t="s">
        <v>182</v>
      </c>
      <c r="AC5" s="38" t="s">
        <v>182</v>
      </c>
      <c r="AD5" s="38" t="s">
        <v>182</v>
      </c>
      <c r="AE5" s="38" t="s">
        <v>182</v>
      </c>
      <c r="AF5" s="38" t="s">
        <v>182</v>
      </c>
      <c r="AG5" s="38" t="s">
        <v>183</v>
      </c>
      <c r="AH5" s="38" t="s">
        <v>183</v>
      </c>
      <c r="AI5" s="38" t="s">
        <v>183</v>
      </c>
      <c r="AJ5" s="38" t="s">
        <v>183</v>
      </c>
      <c r="AK5" s="38" t="s">
        <v>183</v>
      </c>
      <c r="AL5" s="38" t="s">
        <v>184</v>
      </c>
      <c r="AM5" s="38" t="s">
        <v>184</v>
      </c>
      <c r="AN5" s="38" t="s">
        <v>184</v>
      </c>
      <c r="AO5" s="38" t="s">
        <v>184</v>
      </c>
      <c r="AP5" s="38" t="s">
        <v>184</v>
      </c>
      <c r="AQ5" s="38" t="s">
        <v>71</v>
      </c>
      <c r="AR5" s="38" t="s">
        <v>71</v>
      </c>
      <c r="AS5" s="38" t="s">
        <v>71</v>
      </c>
      <c r="AT5" s="38" t="s">
        <v>71</v>
      </c>
      <c r="AU5" s="38" t="s">
        <v>71</v>
      </c>
      <c r="AV5" s="38" t="s">
        <v>72</v>
      </c>
      <c r="AW5" s="38" t="s">
        <v>72</v>
      </c>
      <c r="AX5" s="38" t="s">
        <v>72</v>
      </c>
      <c r="AY5" s="38" t="s">
        <v>72</v>
      </c>
      <c r="AZ5" s="38" t="s">
        <v>72</v>
      </c>
      <c r="BA5" s="28"/>
      <c r="BB5" s="28"/>
      <c r="BC5" s="28"/>
      <c r="BD5" s="28"/>
      <c r="BE5" s="28"/>
    </row>
    <row r="6" spans="1:57" s="11" customFormat="1" ht="30" customHeight="1">
      <c r="A6" s="379"/>
      <c r="B6" s="379"/>
      <c r="C6" s="375"/>
      <c r="D6" s="388"/>
      <c r="E6" s="375"/>
      <c r="F6" s="375"/>
      <c r="G6" s="256" t="s">
        <v>12</v>
      </c>
      <c r="H6" s="250" t="s">
        <v>8</v>
      </c>
      <c r="I6" s="254" t="s">
        <v>9</v>
      </c>
      <c r="J6" s="254" t="s">
        <v>10</v>
      </c>
      <c r="K6" s="250" t="s">
        <v>11</v>
      </c>
      <c r="L6" s="254" t="s">
        <v>12</v>
      </c>
      <c r="M6" s="250" t="s">
        <v>8</v>
      </c>
      <c r="N6" s="254" t="s">
        <v>9</v>
      </c>
      <c r="O6" s="254" t="s">
        <v>10</v>
      </c>
      <c r="P6" s="250" t="s">
        <v>11</v>
      </c>
      <c r="Q6" s="254" t="s">
        <v>12</v>
      </c>
      <c r="R6" s="250" t="s">
        <v>8</v>
      </c>
      <c r="S6" s="254" t="s">
        <v>9</v>
      </c>
      <c r="T6" s="254" t="s">
        <v>10</v>
      </c>
      <c r="U6" s="250" t="s">
        <v>11</v>
      </c>
      <c r="V6" s="254" t="s">
        <v>12</v>
      </c>
      <c r="W6" s="250" t="s">
        <v>8</v>
      </c>
      <c r="X6" s="254" t="s">
        <v>9</v>
      </c>
      <c r="Y6" s="254" t="s">
        <v>10</v>
      </c>
      <c r="Z6" s="250" t="s">
        <v>11</v>
      </c>
      <c r="AA6" s="254" t="s">
        <v>12</v>
      </c>
      <c r="AB6" s="250" t="s">
        <v>8</v>
      </c>
      <c r="AC6" s="254" t="s">
        <v>9</v>
      </c>
      <c r="AD6" s="254" t="s">
        <v>10</v>
      </c>
      <c r="AE6" s="250" t="s">
        <v>11</v>
      </c>
      <c r="AF6" s="254" t="s">
        <v>12</v>
      </c>
      <c r="AG6" s="250" t="s">
        <v>8</v>
      </c>
      <c r="AH6" s="254" t="s">
        <v>9</v>
      </c>
      <c r="AI6" s="254" t="s">
        <v>10</v>
      </c>
      <c r="AJ6" s="250" t="s">
        <v>11</v>
      </c>
      <c r="AK6" s="254" t="s">
        <v>12</v>
      </c>
      <c r="AL6" s="250" t="s">
        <v>8</v>
      </c>
      <c r="AM6" s="254" t="s">
        <v>9</v>
      </c>
      <c r="AN6" s="254" t="s">
        <v>10</v>
      </c>
      <c r="AO6" s="250" t="s">
        <v>11</v>
      </c>
      <c r="AP6" s="254" t="s">
        <v>12</v>
      </c>
      <c r="AQ6" s="250" t="s">
        <v>8</v>
      </c>
      <c r="AR6" s="254" t="s">
        <v>9</v>
      </c>
      <c r="AS6" s="254" t="s">
        <v>10</v>
      </c>
      <c r="AT6" s="250" t="s">
        <v>11</v>
      </c>
      <c r="AU6" s="254" t="s">
        <v>12</v>
      </c>
      <c r="AV6" s="250" t="s">
        <v>8</v>
      </c>
      <c r="AW6" s="254" t="s">
        <v>9</v>
      </c>
      <c r="AX6" s="254" t="s">
        <v>10</v>
      </c>
      <c r="AY6" s="250" t="s">
        <v>11</v>
      </c>
      <c r="AZ6" s="254" t="s">
        <v>12</v>
      </c>
      <c r="BA6" s="29"/>
      <c r="BB6" s="30"/>
      <c r="BC6" s="30"/>
      <c r="BD6" s="29"/>
      <c r="BE6" s="30"/>
    </row>
    <row r="7" spans="1:57" s="76" customFormat="1" ht="12.75" customHeight="1">
      <c r="A7" s="2" t="s">
        <v>5</v>
      </c>
      <c r="B7" s="25">
        <v>114</v>
      </c>
      <c r="C7" s="309">
        <v>706818</v>
      </c>
      <c r="D7" s="306">
        <v>572607.3324111936</v>
      </c>
      <c r="E7" s="310">
        <v>39139</v>
      </c>
      <c r="F7" s="90">
        <v>7245.339314980769</v>
      </c>
      <c r="G7" s="77">
        <v>228</v>
      </c>
      <c r="H7" s="77">
        <v>33730</v>
      </c>
      <c r="I7" s="77">
        <v>36800</v>
      </c>
      <c r="J7" s="77">
        <v>2339</v>
      </c>
      <c r="K7" s="77">
        <v>0</v>
      </c>
      <c r="L7" s="77">
        <v>877.125790467034</v>
      </c>
      <c r="M7" s="77">
        <v>27374</v>
      </c>
      <c r="N7" s="77">
        <v>35164</v>
      </c>
      <c r="O7" s="77">
        <v>3975</v>
      </c>
      <c r="P7" s="77">
        <v>0</v>
      </c>
      <c r="Q7" s="77">
        <v>1084.1409258626875</v>
      </c>
      <c r="R7" s="77">
        <v>21962</v>
      </c>
      <c r="S7" s="77">
        <v>31864</v>
      </c>
      <c r="T7" s="77">
        <v>7275</v>
      </c>
      <c r="U7" s="77">
        <v>0</v>
      </c>
      <c r="V7" s="77">
        <v>1577.6846002890272</v>
      </c>
      <c r="W7" s="77">
        <v>25393</v>
      </c>
      <c r="X7" s="77">
        <v>32827</v>
      </c>
      <c r="Y7" s="77">
        <v>6312</v>
      </c>
      <c r="Z7" s="77">
        <v>0</v>
      </c>
      <c r="AA7" s="77">
        <v>761.5978058590094</v>
      </c>
      <c r="AB7" s="77">
        <v>29917</v>
      </c>
      <c r="AC7" s="77">
        <v>31955</v>
      </c>
      <c r="AD7" s="77">
        <v>7184</v>
      </c>
      <c r="AE7" s="77">
        <v>0</v>
      </c>
      <c r="AF7" s="77">
        <v>329.7017870652606</v>
      </c>
      <c r="AG7" s="77">
        <v>29978</v>
      </c>
      <c r="AH7" s="77">
        <v>34457</v>
      </c>
      <c r="AI7" s="77">
        <v>4682</v>
      </c>
      <c r="AJ7" s="77">
        <v>0</v>
      </c>
      <c r="AK7" s="77">
        <v>399.5875622617104</v>
      </c>
      <c r="AL7" s="77">
        <v>1054</v>
      </c>
      <c r="AM7" s="77">
        <v>1087</v>
      </c>
      <c r="AN7" s="77">
        <v>299</v>
      </c>
      <c r="AO7" s="77">
        <v>37753</v>
      </c>
      <c r="AP7" s="77">
        <v>1217.3425770308124</v>
      </c>
      <c r="AQ7" s="77">
        <v>18901</v>
      </c>
      <c r="AR7" s="77">
        <v>20754</v>
      </c>
      <c r="AS7" s="77">
        <v>1284</v>
      </c>
      <c r="AT7" s="77">
        <v>17101</v>
      </c>
      <c r="AU7" s="77">
        <v>433.08095613198407</v>
      </c>
      <c r="AV7" s="77">
        <v>5229</v>
      </c>
      <c r="AW7" s="77">
        <v>5508</v>
      </c>
      <c r="AX7" s="77">
        <v>201</v>
      </c>
      <c r="AY7" s="77">
        <v>33430</v>
      </c>
      <c r="AZ7" s="77">
        <v>337.0773100132425</v>
      </c>
      <c r="BA7" s="77"/>
      <c r="BB7" s="77"/>
      <c r="BC7" s="77"/>
      <c r="BD7" s="77"/>
      <c r="BE7" s="77"/>
    </row>
    <row r="8" spans="1:57" s="76" customFormat="1" ht="12.75">
      <c r="A8" s="2" t="s">
        <v>57</v>
      </c>
      <c r="B8" s="25">
        <v>17</v>
      </c>
      <c r="C8" s="309">
        <v>138471</v>
      </c>
      <c r="D8" s="306">
        <v>113903.68235161109</v>
      </c>
      <c r="E8" s="310">
        <v>8117</v>
      </c>
      <c r="F8" s="90">
        <v>1116.5941128378938</v>
      </c>
      <c r="G8" s="77">
        <v>34</v>
      </c>
      <c r="H8" s="77">
        <v>6977</v>
      </c>
      <c r="I8" s="77">
        <v>7688</v>
      </c>
      <c r="J8" s="77">
        <v>429</v>
      </c>
      <c r="K8" s="77">
        <v>0</v>
      </c>
      <c r="L8" s="77">
        <v>132.3469785691305</v>
      </c>
      <c r="M8" s="77">
        <v>5423</v>
      </c>
      <c r="N8" s="77">
        <v>7344</v>
      </c>
      <c r="O8" s="77">
        <v>773</v>
      </c>
      <c r="P8" s="77">
        <v>0</v>
      </c>
      <c r="Q8" s="77">
        <v>161.0193296908635</v>
      </c>
      <c r="R8" s="77">
        <v>4920</v>
      </c>
      <c r="S8" s="77">
        <v>7196</v>
      </c>
      <c r="T8" s="77">
        <v>921</v>
      </c>
      <c r="U8" s="77">
        <v>0</v>
      </c>
      <c r="V8" s="77">
        <v>254.0776324539611</v>
      </c>
      <c r="W8" s="77">
        <v>5614</v>
      </c>
      <c r="X8" s="77">
        <v>7327</v>
      </c>
      <c r="Y8" s="77">
        <v>790</v>
      </c>
      <c r="Z8" s="77">
        <v>0</v>
      </c>
      <c r="AA8" s="77">
        <v>119.43858502623871</v>
      </c>
      <c r="AB8" s="77">
        <v>6104</v>
      </c>
      <c r="AC8" s="77">
        <v>6421</v>
      </c>
      <c r="AD8" s="77">
        <v>1696</v>
      </c>
      <c r="AE8" s="77">
        <v>0</v>
      </c>
      <c r="AF8" s="77">
        <v>51</v>
      </c>
      <c r="AG8" s="77">
        <v>6746</v>
      </c>
      <c r="AH8" s="77">
        <v>7365</v>
      </c>
      <c r="AI8" s="77">
        <v>752</v>
      </c>
      <c r="AJ8" s="77">
        <v>0</v>
      </c>
      <c r="AK8" s="77">
        <v>65.9366462892323</v>
      </c>
      <c r="AL8" s="77">
        <v>281</v>
      </c>
      <c r="AM8" s="77">
        <v>294</v>
      </c>
      <c r="AN8" s="77">
        <v>37</v>
      </c>
      <c r="AO8" s="77">
        <v>7786</v>
      </c>
      <c r="AP8" s="77">
        <v>182.8228758169935</v>
      </c>
      <c r="AQ8" s="77">
        <v>4119</v>
      </c>
      <c r="AR8" s="77">
        <v>4395</v>
      </c>
      <c r="AS8" s="77">
        <v>246</v>
      </c>
      <c r="AT8" s="77">
        <v>3476</v>
      </c>
      <c r="AU8" s="77">
        <v>64.9932863655201</v>
      </c>
      <c r="AV8" s="77">
        <v>1371</v>
      </c>
      <c r="AW8" s="77">
        <v>1444</v>
      </c>
      <c r="AX8" s="77">
        <v>37</v>
      </c>
      <c r="AY8" s="77">
        <v>6636</v>
      </c>
      <c r="AZ8" s="77">
        <v>50.9587786259542</v>
      </c>
      <c r="BA8" s="77"/>
      <c r="BB8" s="77"/>
      <c r="BC8" s="77"/>
      <c r="BD8" s="77"/>
      <c r="BE8" s="77"/>
    </row>
    <row r="9" spans="1:57" s="76" customFormat="1" ht="12.75">
      <c r="A9" s="2" t="s">
        <v>98</v>
      </c>
      <c r="B9" s="25">
        <v>54</v>
      </c>
      <c r="C9" s="309">
        <v>392034</v>
      </c>
      <c r="D9" s="306">
        <v>320879.8325733289</v>
      </c>
      <c r="E9" s="310">
        <v>23481</v>
      </c>
      <c r="F9" s="90">
        <v>3661.3328360390096</v>
      </c>
      <c r="G9" s="77">
        <v>108</v>
      </c>
      <c r="H9" s="77">
        <v>20694</v>
      </c>
      <c r="I9" s="77">
        <v>22030</v>
      </c>
      <c r="J9" s="77">
        <v>1451</v>
      </c>
      <c r="K9" s="77">
        <v>0</v>
      </c>
      <c r="L9" s="77">
        <v>430.1970932545465</v>
      </c>
      <c r="M9" s="77">
        <v>17000</v>
      </c>
      <c r="N9" s="77">
        <v>20992</v>
      </c>
      <c r="O9" s="77">
        <v>2489</v>
      </c>
      <c r="P9" s="77">
        <v>0</v>
      </c>
      <c r="Q9" s="77">
        <v>531.8967723745296</v>
      </c>
      <c r="R9" s="77">
        <v>13646</v>
      </c>
      <c r="S9" s="77">
        <v>18536</v>
      </c>
      <c r="T9" s="77">
        <v>4945</v>
      </c>
      <c r="U9" s="77">
        <v>0</v>
      </c>
      <c r="V9" s="77">
        <v>862.5111420993126</v>
      </c>
      <c r="W9" s="77">
        <v>15663</v>
      </c>
      <c r="X9" s="77">
        <v>19144</v>
      </c>
      <c r="Y9" s="77">
        <v>4337</v>
      </c>
      <c r="Z9" s="77">
        <v>0</v>
      </c>
      <c r="AA9" s="77">
        <v>412.42922806875396</v>
      </c>
      <c r="AB9" s="77">
        <v>16958</v>
      </c>
      <c r="AC9" s="77">
        <v>17952</v>
      </c>
      <c r="AD9" s="77">
        <v>5529</v>
      </c>
      <c r="AE9" s="77">
        <v>0</v>
      </c>
      <c r="AF9" s="77">
        <v>157.9875288580472</v>
      </c>
      <c r="AG9" s="77">
        <v>18912</v>
      </c>
      <c r="AH9" s="77">
        <v>20753</v>
      </c>
      <c r="AI9" s="77">
        <v>2728</v>
      </c>
      <c r="AJ9" s="77">
        <v>0</v>
      </c>
      <c r="AK9" s="77">
        <v>206.852483171221</v>
      </c>
      <c r="AL9" s="77">
        <v>719</v>
      </c>
      <c r="AM9" s="77">
        <v>740</v>
      </c>
      <c r="AN9" s="77">
        <v>162</v>
      </c>
      <c r="AO9" s="77">
        <v>22579</v>
      </c>
      <c r="AP9" s="77">
        <v>584.9555555555555</v>
      </c>
      <c r="AQ9" s="77">
        <v>11536</v>
      </c>
      <c r="AR9" s="77">
        <v>12355</v>
      </c>
      <c r="AS9" s="77">
        <v>1045</v>
      </c>
      <c r="AT9" s="77">
        <v>10081</v>
      </c>
      <c r="AU9" s="77">
        <v>207.1459958307689</v>
      </c>
      <c r="AV9" s="77">
        <v>2817</v>
      </c>
      <c r="AW9" s="77">
        <v>2979</v>
      </c>
      <c r="AX9" s="77">
        <v>144</v>
      </c>
      <c r="AY9" s="77">
        <v>20358</v>
      </c>
      <c r="AZ9" s="77">
        <v>159.35703682627368</v>
      </c>
      <c r="BA9" s="77"/>
      <c r="BB9" s="77"/>
      <c r="BC9" s="77"/>
      <c r="BD9" s="77"/>
      <c r="BE9" s="77"/>
    </row>
    <row r="10" spans="1:57" s="76" customFormat="1" ht="12.75">
      <c r="A10" s="2" t="s">
        <v>261</v>
      </c>
      <c r="B10" s="25">
        <v>75</v>
      </c>
      <c r="C10" s="309">
        <v>547563</v>
      </c>
      <c r="D10" s="306">
        <v>445432.7496046853</v>
      </c>
      <c r="E10" s="310">
        <v>32965</v>
      </c>
      <c r="F10" s="90">
        <v>4976.886236718133</v>
      </c>
      <c r="G10" s="77">
        <v>150</v>
      </c>
      <c r="H10" s="77">
        <v>28636</v>
      </c>
      <c r="I10" s="77">
        <v>31058</v>
      </c>
      <c r="J10" s="77">
        <v>1907</v>
      </c>
      <c r="K10" s="77">
        <v>0</v>
      </c>
      <c r="L10" s="77">
        <v>588.7892264170677</v>
      </c>
      <c r="M10" s="77">
        <v>23547</v>
      </c>
      <c r="N10" s="77">
        <v>29855</v>
      </c>
      <c r="O10" s="77">
        <v>3110</v>
      </c>
      <c r="P10" s="77">
        <v>0</v>
      </c>
      <c r="Q10" s="77">
        <v>733.4176728163831</v>
      </c>
      <c r="R10" s="77">
        <v>19131</v>
      </c>
      <c r="S10" s="77">
        <v>26279</v>
      </c>
      <c r="T10" s="77">
        <v>6686</v>
      </c>
      <c r="U10" s="77">
        <v>0</v>
      </c>
      <c r="V10" s="77">
        <v>1150.6485798897547</v>
      </c>
      <c r="W10" s="77">
        <v>21713</v>
      </c>
      <c r="X10" s="77">
        <v>27027</v>
      </c>
      <c r="Y10" s="77">
        <v>5938</v>
      </c>
      <c r="Z10" s="77">
        <v>0</v>
      </c>
      <c r="AA10" s="77">
        <v>540.8261026214693</v>
      </c>
      <c r="AB10" s="77">
        <v>23224</v>
      </c>
      <c r="AC10" s="77">
        <v>24781</v>
      </c>
      <c r="AD10" s="77">
        <v>8184</v>
      </c>
      <c r="AE10" s="77">
        <v>0</v>
      </c>
      <c r="AF10" s="77">
        <v>216.1477884892142</v>
      </c>
      <c r="AG10" s="77">
        <v>26261</v>
      </c>
      <c r="AH10" s="77">
        <v>29410</v>
      </c>
      <c r="AI10" s="77">
        <v>3555</v>
      </c>
      <c r="AJ10" s="77">
        <v>0</v>
      </c>
      <c r="AK10" s="77">
        <v>279.4168230040247</v>
      </c>
      <c r="AL10" s="77">
        <v>932</v>
      </c>
      <c r="AM10" s="77">
        <v>963</v>
      </c>
      <c r="AN10" s="77">
        <v>146</v>
      </c>
      <c r="AO10" s="77">
        <v>31856</v>
      </c>
      <c r="AP10" s="77">
        <v>807.7753968253969</v>
      </c>
      <c r="AQ10" s="77">
        <v>16026</v>
      </c>
      <c r="AR10" s="77">
        <v>17293</v>
      </c>
      <c r="AS10" s="77">
        <v>1353</v>
      </c>
      <c r="AT10" s="77">
        <v>14319</v>
      </c>
      <c r="AU10" s="77">
        <v>287.89363142217775</v>
      </c>
      <c r="AV10" s="77">
        <v>5053</v>
      </c>
      <c r="AW10" s="77">
        <v>5231</v>
      </c>
      <c r="AX10" s="77">
        <v>139</v>
      </c>
      <c r="AY10" s="77">
        <v>27595</v>
      </c>
      <c r="AZ10" s="77">
        <v>221.97101523264513</v>
      </c>
      <c r="BA10" s="77"/>
      <c r="BB10" s="77"/>
      <c r="BC10" s="77"/>
      <c r="BD10" s="77"/>
      <c r="BE10" s="77"/>
    </row>
    <row r="11" spans="1:57" s="76" customFormat="1" ht="12.75">
      <c r="A11" s="22" t="s">
        <v>99</v>
      </c>
      <c r="B11" s="25">
        <v>46</v>
      </c>
      <c r="C11" s="309">
        <v>304636</v>
      </c>
      <c r="D11" s="306">
        <v>244261.14337073793</v>
      </c>
      <c r="E11" s="310">
        <v>18168</v>
      </c>
      <c r="F11" s="90">
        <v>3061.8050416800615</v>
      </c>
      <c r="G11" s="77">
        <v>92</v>
      </c>
      <c r="H11" s="77">
        <v>15808</v>
      </c>
      <c r="I11" s="77">
        <v>17141</v>
      </c>
      <c r="J11" s="77">
        <v>1027</v>
      </c>
      <c r="K11" s="77">
        <v>0</v>
      </c>
      <c r="L11" s="77">
        <v>358.2464728817275</v>
      </c>
      <c r="M11" s="77">
        <v>12629</v>
      </c>
      <c r="N11" s="77">
        <v>16295</v>
      </c>
      <c r="O11" s="77">
        <v>1873</v>
      </c>
      <c r="P11" s="77">
        <v>0</v>
      </c>
      <c r="Q11" s="77">
        <v>434.6336507865127</v>
      </c>
      <c r="R11" s="77">
        <v>9949</v>
      </c>
      <c r="S11" s="77">
        <v>13989</v>
      </c>
      <c r="T11" s="77">
        <v>4179</v>
      </c>
      <c r="U11" s="77">
        <v>0</v>
      </c>
      <c r="V11" s="77">
        <v>708.9223919176881</v>
      </c>
      <c r="W11" s="77">
        <v>11517</v>
      </c>
      <c r="X11" s="77">
        <v>14499</v>
      </c>
      <c r="Y11" s="77">
        <v>3669</v>
      </c>
      <c r="Z11" s="77">
        <v>0</v>
      </c>
      <c r="AA11" s="77">
        <v>337.5979702188044</v>
      </c>
      <c r="AB11" s="77">
        <v>13460</v>
      </c>
      <c r="AC11" s="77">
        <v>13949</v>
      </c>
      <c r="AD11" s="77">
        <v>4219</v>
      </c>
      <c r="AE11" s="77">
        <v>0</v>
      </c>
      <c r="AF11" s="77">
        <v>138</v>
      </c>
      <c r="AG11" s="77">
        <v>15045</v>
      </c>
      <c r="AH11" s="77">
        <v>16481</v>
      </c>
      <c r="AI11" s="77">
        <v>1687</v>
      </c>
      <c r="AJ11" s="77">
        <v>0</v>
      </c>
      <c r="AK11" s="77">
        <v>173.54915463455433</v>
      </c>
      <c r="AL11" s="77">
        <v>635</v>
      </c>
      <c r="AM11" s="77">
        <v>652</v>
      </c>
      <c r="AN11" s="77">
        <v>171</v>
      </c>
      <c r="AO11" s="77">
        <v>17345</v>
      </c>
      <c r="AP11" s="77">
        <v>502.8571428571429</v>
      </c>
      <c r="AQ11" s="77">
        <v>9089</v>
      </c>
      <c r="AR11" s="77">
        <v>9639</v>
      </c>
      <c r="AS11" s="77">
        <v>538</v>
      </c>
      <c r="AT11" s="77">
        <v>7991</v>
      </c>
      <c r="AU11" s="77">
        <v>179.6251361489382</v>
      </c>
      <c r="AV11" s="77">
        <v>3010</v>
      </c>
      <c r="AW11" s="77">
        <v>3141</v>
      </c>
      <c r="AX11" s="77">
        <v>107</v>
      </c>
      <c r="AY11" s="77">
        <v>14920</v>
      </c>
      <c r="AZ11" s="77">
        <v>136.3731222346932</v>
      </c>
      <c r="BA11" s="77"/>
      <c r="BB11" s="77"/>
      <c r="BC11" s="77"/>
      <c r="BD11" s="77"/>
      <c r="BE11" s="78"/>
    </row>
    <row r="12" spans="1:57" s="76" customFormat="1" ht="12.75">
      <c r="A12" s="2" t="s">
        <v>100</v>
      </c>
      <c r="B12" s="25">
        <v>87</v>
      </c>
      <c r="C12" s="309">
        <v>601625</v>
      </c>
      <c r="D12" s="306">
        <v>481738.67550193745</v>
      </c>
      <c r="E12" s="310">
        <v>37965</v>
      </c>
      <c r="F12" s="328">
        <v>5879.973563732486</v>
      </c>
      <c r="G12" s="329">
        <v>174</v>
      </c>
      <c r="H12" s="329">
        <v>33367</v>
      </c>
      <c r="I12" s="329">
        <v>36140</v>
      </c>
      <c r="J12" s="329">
        <v>1825</v>
      </c>
      <c r="K12" s="329">
        <v>0</v>
      </c>
      <c r="L12" s="329">
        <v>683.6343408436101</v>
      </c>
      <c r="M12" s="329">
        <v>26693</v>
      </c>
      <c r="N12" s="329">
        <v>34554</v>
      </c>
      <c r="O12" s="329">
        <v>3411</v>
      </c>
      <c r="P12" s="329">
        <v>0</v>
      </c>
      <c r="Q12" s="329">
        <v>834.887441363062</v>
      </c>
      <c r="R12" s="329">
        <v>23476</v>
      </c>
      <c r="S12" s="329">
        <v>31681</v>
      </c>
      <c r="T12" s="329">
        <v>6284</v>
      </c>
      <c r="U12" s="329">
        <v>0</v>
      </c>
      <c r="V12" s="329">
        <v>1407.1721227865742</v>
      </c>
      <c r="W12" s="329">
        <v>26307</v>
      </c>
      <c r="X12" s="329">
        <v>32487</v>
      </c>
      <c r="Y12" s="329">
        <v>5478</v>
      </c>
      <c r="Z12" s="329">
        <v>0</v>
      </c>
      <c r="AA12" s="329">
        <v>660.6219316174902</v>
      </c>
      <c r="AB12" s="329">
        <v>28696</v>
      </c>
      <c r="AC12" s="329">
        <v>30522</v>
      </c>
      <c r="AD12" s="329">
        <v>7443</v>
      </c>
      <c r="AE12" s="329">
        <v>0</v>
      </c>
      <c r="AF12" s="329">
        <v>255.60460747317478</v>
      </c>
      <c r="AG12" s="329">
        <v>31739</v>
      </c>
      <c r="AH12" s="329">
        <v>35073</v>
      </c>
      <c r="AI12" s="329">
        <v>2892</v>
      </c>
      <c r="AJ12" s="329">
        <v>0</v>
      </c>
      <c r="AK12" s="329">
        <v>332.84459816143243</v>
      </c>
      <c r="AL12" s="329">
        <v>1048</v>
      </c>
      <c r="AM12" s="329">
        <v>1092</v>
      </c>
      <c r="AN12" s="329">
        <v>235</v>
      </c>
      <c r="AO12" s="329">
        <v>36638</v>
      </c>
      <c r="AP12" s="329">
        <v>927.8374620060792</v>
      </c>
      <c r="AQ12" s="329">
        <v>19025</v>
      </c>
      <c r="AR12" s="329">
        <v>20288</v>
      </c>
      <c r="AS12" s="329">
        <v>915</v>
      </c>
      <c r="AT12" s="329">
        <v>16762</v>
      </c>
      <c r="AU12" s="329">
        <v>343.50991095217097</v>
      </c>
      <c r="AV12" s="329">
        <v>5956</v>
      </c>
      <c r="AW12" s="329">
        <v>6219</v>
      </c>
      <c r="AX12" s="329">
        <v>163</v>
      </c>
      <c r="AY12" s="329">
        <v>31583</v>
      </c>
      <c r="AZ12" s="329">
        <v>259.86114852889045</v>
      </c>
      <c r="BA12" s="77"/>
      <c r="BB12" s="77"/>
      <c r="BC12" s="77"/>
      <c r="BD12" s="77"/>
      <c r="BE12" s="78"/>
    </row>
    <row r="13" spans="1:57" s="76" customFormat="1" ht="12.75">
      <c r="A13" s="2" t="s">
        <v>6</v>
      </c>
      <c r="B13" s="25">
        <v>66</v>
      </c>
      <c r="C13" s="309">
        <v>510544</v>
      </c>
      <c r="D13" s="306">
        <v>410473.0160608657</v>
      </c>
      <c r="E13" s="310">
        <v>23513</v>
      </c>
      <c r="F13" s="90">
        <v>4393.905585042032</v>
      </c>
      <c r="G13" s="77">
        <v>132</v>
      </c>
      <c r="H13" s="77">
        <v>20762</v>
      </c>
      <c r="I13" s="77">
        <v>22255</v>
      </c>
      <c r="J13" s="77">
        <v>1258</v>
      </c>
      <c r="K13" s="77">
        <v>0</v>
      </c>
      <c r="L13" s="77">
        <v>524.1504727700901</v>
      </c>
      <c r="M13" s="77">
        <v>16897</v>
      </c>
      <c r="N13" s="77">
        <v>21310</v>
      </c>
      <c r="O13" s="77">
        <v>2203</v>
      </c>
      <c r="P13" s="77">
        <v>0</v>
      </c>
      <c r="Q13" s="77">
        <v>642.1814944416699</v>
      </c>
      <c r="R13" s="77">
        <v>13519</v>
      </c>
      <c r="S13" s="77">
        <v>18896</v>
      </c>
      <c r="T13" s="77">
        <v>4617</v>
      </c>
      <c r="U13" s="77">
        <v>0</v>
      </c>
      <c r="V13" s="77">
        <v>1008.6837509132275</v>
      </c>
      <c r="W13" s="77">
        <v>15491</v>
      </c>
      <c r="X13" s="77">
        <v>19498</v>
      </c>
      <c r="Y13" s="77">
        <v>4015</v>
      </c>
      <c r="Z13" s="77">
        <v>0</v>
      </c>
      <c r="AA13" s="77">
        <v>476.07512907383335</v>
      </c>
      <c r="AB13" s="77">
        <v>18064</v>
      </c>
      <c r="AC13" s="77">
        <v>19261</v>
      </c>
      <c r="AD13" s="77">
        <v>4252</v>
      </c>
      <c r="AE13" s="77">
        <v>0</v>
      </c>
      <c r="AF13" s="77">
        <v>192.70004517724328</v>
      </c>
      <c r="AG13" s="77">
        <v>19608</v>
      </c>
      <c r="AH13" s="77">
        <v>21570</v>
      </c>
      <c r="AI13" s="77">
        <v>1943</v>
      </c>
      <c r="AJ13" s="77">
        <v>0</v>
      </c>
      <c r="AK13" s="77">
        <v>247.3142183052543</v>
      </c>
      <c r="AL13" s="77">
        <v>707</v>
      </c>
      <c r="AM13" s="77">
        <v>734</v>
      </c>
      <c r="AN13" s="77">
        <v>145</v>
      </c>
      <c r="AO13" s="77">
        <v>22634</v>
      </c>
      <c r="AP13" s="77">
        <v>721.7746031746033</v>
      </c>
      <c r="AQ13" s="77">
        <v>11714</v>
      </c>
      <c r="AR13" s="77">
        <v>12542</v>
      </c>
      <c r="AS13" s="77">
        <v>703</v>
      </c>
      <c r="AT13" s="77">
        <v>10268</v>
      </c>
      <c r="AU13" s="77">
        <v>257.7069231044617</v>
      </c>
      <c r="AV13" s="77">
        <v>3824</v>
      </c>
      <c r="AW13" s="77">
        <v>4008</v>
      </c>
      <c r="AX13" s="77">
        <v>115</v>
      </c>
      <c r="AY13" s="77">
        <v>19390</v>
      </c>
      <c r="AZ13" s="77">
        <v>191.31894808164859</v>
      </c>
      <c r="BA13" s="77"/>
      <c r="BB13" s="77"/>
      <c r="BC13" s="77"/>
      <c r="BD13" s="77"/>
      <c r="BE13" s="77"/>
    </row>
    <row r="14" spans="1:57" s="91" customFormat="1" ht="20.25" customHeight="1">
      <c r="A14" s="275" t="s">
        <v>4</v>
      </c>
      <c r="B14" s="251">
        <v>459</v>
      </c>
      <c r="C14" s="311">
        <v>3201691</v>
      </c>
      <c r="D14" s="307">
        <v>2589296.43187436</v>
      </c>
      <c r="E14" s="312">
        <v>183348</v>
      </c>
      <c r="F14" s="253">
        <v>30335.83669103038</v>
      </c>
      <c r="G14" s="253">
        <v>918</v>
      </c>
      <c r="H14" s="253">
        <v>159974</v>
      </c>
      <c r="I14" s="253">
        <v>173112</v>
      </c>
      <c r="J14" s="253">
        <v>10236</v>
      </c>
      <c r="K14" s="253">
        <v>0</v>
      </c>
      <c r="L14" s="253">
        <v>3594.4903752032064</v>
      </c>
      <c r="M14" s="253">
        <v>129563</v>
      </c>
      <c r="N14" s="253">
        <v>165514</v>
      </c>
      <c r="O14" s="253">
        <v>17834</v>
      </c>
      <c r="P14" s="253">
        <v>0</v>
      </c>
      <c r="Q14" s="253">
        <v>4422.177287335708</v>
      </c>
      <c r="R14" s="253">
        <v>106603</v>
      </c>
      <c r="S14" s="253">
        <v>148441</v>
      </c>
      <c r="T14" s="253">
        <v>34907</v>
      </c>
      <c r="U14" s="253">
        <v>0</v>
      </c>
      <c r="V14" s="253">
        <v>6969.700220349545</v>
      </c>
      <c r="W14" s="253">
        <v>121698</v>
      </c>
      <c r="X14" s="253">
        <v>152809</v>
      </c>
      <c r="Y14" s="253">
        <v>30539</v>
      </c>
      <c r="Z14" s="253">
        <v>0</v>
      </c>
      <c r="AA14" s="253">
        <v>3308.5867524855994</v>
      </c>
      <c r="AB14" s="253">
        <v>136423</v>
      </c>
      <c r="AC14" s="253">
        <v>144841</v>
      </c>
      <c r="AD14" s="253">
        <v>38507</v>
      </c>
      <c r="AE14" s="253">
        <v>0</v>
      </c>
      <c r="AF14" s="253">
        <v>1341.14175706294</v>
      </c>
      <c r="AG14" s="253">
        <v>148289</v>
      </c>
      <c r="AH14" s="253">
        <v>165109</v>
      </c>
      <c r="AI14" s="253">
        <v>18239</v>
      </c>
      <c r="AJ14" s="253">
        <v>0</v>
      </c>
      <c r="AK14" s="253">
        <v>1705.5014858274296</v>
      </c>
      <c r="AL14" s="253">
        <v>5376</v>
      </c>
      <c r="AM14" s="253">
        <v>5562</v>
      </c>
      <c r="AN14" s="253">
        <v>1195</v>
      </c>
      <c r="AO14" s="253">
        <v>176591</v>
      </c>
      <c r="AP14" s="253">
        <v>4945.365613266584</v>
      </c>
      <c r="AQ14" s="253">
        <v>90410</v>
      </c>
      <c r="AR14" s="253">
        <v>97266</v>
      </c>
      <c r="AS14" s="253">
        <v>6084</v>
      </c>
      <c r="AT14" s="253">
        <v>79998</v>
      </c>
      <c r="AU14" s="253">
        <v>1773.9558399560217</v>
      </c>
      <c r="AV14" s="253">
        <v>27260</v>
      </c>
      <c r="AW14" s="253">
        <v>28530</v>
      </c>
      <c r="AX14" s="253">
        <v>906</v>
      </c>
      <c r="AY14" s="253">
        <v>153912</v>
      </c>
      <c r="AZ14" s="253">
        <v>1356.9173595433479</v>
      </c>
      <c r="BA14" s="90"/>
      <c r="BB14" s="90"/>
      <c r="BC14" s="90"/>
      <c r="BD14" s="90"/>
      <c r="BE14" s="90"/>
    </row>
    <row r="15" spans="1:56" ht="12.75">
      <c r="A15" s="1"/>
      <c r="B15" s="16"/>
      <c r="C15" s="16"/>
      <c r="D15" s="353"/>
      <c r="E15" s="60"/>
      <c r="F15" s="15"/>
      <c r="G15" s="16"/>
      <c r="H15" s="16"/>
      <c r="I15" s="4"/>
      <c r="J15" s="5"/>
      <c r="K15" s="15"/>
      <c r="L15" s="16"/>
      <c r="M15" s="16"/>
      <c r="N15" s="16"/>
      <c r="O15" s="5"/>
      <c r="P15" s="15"/>
      <c r="Q15" s="16"/>
      <c r="R15" s="16"/>
      <c r="S15" s="4"/>
      <c r="T15" s="5"/>
      <c r="U15" s="15"/>
      <c r="V15" s="16"/>
      <c r="W15" s="16"/>
      <c r="X15" s="4"/>
      <c r="Y15" s="5"/>
      <c r="Z15" s="15"/>
      <c r="AA15" s="16"/>
      <c r="AB15" s="16"/>
      <c r="AC15" s="4"/>
      <c r="AD15" s="5"/>
      <c r="AE15" s="15"/>
      <c r="AF15" s="16"/>
      <c r="AG15" s="16"/>
      <c r="AH15" s="4"/>
      <c r="AI15" s="5"/>
      <c r="AJ15" s="15"/>
      <c r="AK15" s="16"/>
      <c r="AL15" s="16"/>
      <c r="AM15" s="4"/>
      <c r="AN15" s="5"/>
      <c r="AO15" s="15"/>
      <c r="AP15" s="16"/>
      <c r="AQ15" s="16"/>
      <c r="AR15" s="4"/>
      <c r="AS15" s="5"/>
      <c r="AT15" s="15"/>
      <c r="AU15" s="16"/>
      <c r="AV15" s="16"/>
      <c r="AW15" s="4"/>
      <c r="AX15" s="5"/>
      <c r="AY15" s="15"/>
      <c r="AZ15" s="16"/>
      <c r="BA15" s="16"/>
      <c r="BB15" s="4"/>
      <c r="BC15" s="5"/>
      <c r="BD15" s="15"/>
    </row>
    <row r="16" spans="1:54" ht="12.75">
      <c r="A16" s="18" t="s">
        <v>150</v>
      </c>
      <c r="B16" s="11"/>
      <c r="C16" s="11"/>
      <c r="D16" s="11"/>
      <c r="G16" s="11"/>
      <c r="H16" s="11"/>
      <c r="I16" s="11"/>
      <c r="L16" s="11"/>
      <c r="M16" s="11"/>
      <c r="N16" s="11"/>
      <c r="Q16" s="11"/>
      <c r="R16" s="11"/>
      <c r="S16" s="11"/>
      <c r="V16" s="11"/>
      <c r="W16" s="11"/>
      <c r="X16" s="11"/>
      <c r="AA16" s="11"/>
      <c r="AB16" s="11"/>
      <c r="AC16" s="11"/>
      <c r="AF16" s="11"/>
      <c r="AG16" s="11"/>
      <c r="AH16" s="11"/>
      <c r="AK16" s="11"/>
      <c r="AL16" s="11"/>
      <c r="AM16" s="11"/>
      <c r="AP16" s="11"/>
      <c r="AQ16" s="11"/>
      <c r="AR16" s="11"/>
      <c r="AU16" s="11"/>
      <c r="AV16" s="11"/>
      <c r="AW16" s="11"/>
      <c r="AZ16" s="11"/>
      <c r="BA16" s="11"/>
      <c r="BB16" s="11"/>
    </row>
    <row r="18" spans="1:56" ht="12.75">
      <c r="A18" s="3" t="s">
        <v>13</v>
      </c>
      <c r="K18" s="21"/>
      <c r="N18" s="14"/>
      <c r="P18" s="21"/>
      <c r="U18" s="21"/>
      <c r="Z18" s="21"/>
      <c r="AE18" s="21"/>
      <c r="AJ18" s="21"/>
      <c r="AO18" s="21"/>
      <c r="AT18" s="21"/>
      <c r="AY18" s="21"/>
      <c r="BD18" s="21"/>
    </row>
    <row r="19" spans="3:56" ht="6" customHeight="1">
      <c r="C19" s="14"/>
      <c r="D19" s="14"/>
      <c r="S19" s="3"/>
      <c r="T19" s="3"/>
      <c r="U19" s="3"/>
      <c r="X19" s="3"/>
      <c r="Y19" s="3"/>
      <c r="Z19" s="3"/>
      <c r="AC19" s="3"/>
      <c r="AD19" s="3"/>
      <c r="AE19" s="3"/>
      <c r="AH19" s="3"/>
      <c r="AI19" s="3"/>
      <c r="AJ19" s="3"/>
      <c r="AM19" s="3"/>
      <c r="AN19" s="3"/>
      <c r="AO19" s="3"/>
      <c r="AR19" s="3"/>
      <c r="AS19" s="3"/>
      <c r="AT19" s="3"/>
      <c r="AW19" s="3"/>
      <c r="AX19" s="3"/>
      <c r="AY19" s="3"/>
      <c r="BB19" s="3"/>
      <c r="BC19" s="3"/>
      <c r="BD19" s="3"/>
    </row>
    <row r="20" spans="1:52" s="101" customFormat="1" ht="12.75">
      <c r="A20" s="384" t="s">
        <v>327</v>
      </c>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row>
    <row r="21" spans="1:52" s="101" customFormat="1" ht="12.75">
      <c r="A21" s="384" t="s">
        <v>328</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row>
    <row r="22" spans="1:52" s="101" customFormat="1" ht="12.75">
      <c r="A22" s="384" t="s">
        <v>329</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row>
    <row r="23" spans="1:52" s="101" customFormat="1" ht="12.75">
      <c r="A23" s="384" t="s">
        <v>330</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row>
    <row r="24" spans="1:52" s="101" customFormat="1" ht="12.75">
      <c r="A24" s="384" t="s">
        <v>331</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row>
    <row r="25" spans="1:52" s="101" customFormat="1" ht="12.75">
      <c r="A25" s="384" t="s">
        <v>332</v>
      </c>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row>
    <row r="26" spans="1:52" s="101" customFormat="1" ht="12.75">
      <c r="A26" s="384" t="s">
        <v>333</v>
      </c>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row>
    <row r="27" spans="1:52" s="101" customFormat="1" ht="12.75">
      <c r="A27" s="384" t="s">
        <v>334</v>
      </c>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row>
    <row r="28" spans="1:52" s="101" customFormat="1" ht="12.75">
      <c r="A28" s="384" t="s">
        <v>335</v>
      </c>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row>
    <row r="29" spans="1:52" s="101" customFormat="1" ht="12.75">
      <c r="A29" s="384" t="s">
        <v>336</v>
      </c>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row>
    <row r="30" spans="1:56" s="2" customFormat="1" ht="12.75">
      <c r="A30" s="101"/>
      <c r="E30" s="63"/>
      <c r="F30" s="97"/>
      <c r="I30" s="97"/>
      <c r="J30" s="102"/>
      <c r="K30" s="97"/>
      <c r="O30" s="102"/>
      <c r="P30" s="97"/>
      <c r="S30" s="97"/>
      <c r="T30" s="102"/>
      <c r="U30" s="97"/>
      <c r="X30" s="97"/>
      <c r="Y30" s="102"/>
      <c r="Z30" s="97"/>
      <c r="AC30" s="97"/>
      <c r="AD30" s="102"/>
      <c r="AE30" s="97"/>
      <c r="AH30" s="97"/>
      <c r="AI30" s="102"/>
      <c r="AJ30" s="97"/>
      <c r="AM30" s="97"/>
      <c r="AN30" s="102"/>
      <c r="AO30" s="97"/>
      <c r="AR30" s="97"/>
      <c r="AS30" s="102"/>
      <c r="AT30" s="97"/>
      <c r="AW30" s="97"/>
      <c r="AX30" s="102"/>
      <c r="AY30" s="97"/>
      <c r="BB30" s="97"/>
      <c r="BC30" s="102"/>
      <c r="BD30" s="97"/>
    </row>
    <row r="31" spans="1:56" s="2" customFormat="1" ht="12.75">
      <c r="A31" s="101"/>
      <c r="E31" s="63"/>
      <c r="F31" s="97"/>
      <c r="I31" s="97"/>
      <c r="J31" s="102"/>
      <c r="K31" s="97"/>
      <c r="O31" s="102"/>
      <c r="P31" s="97"/>
      <c r="S31" s="97"/>
      <c r="T31" s="102"/>
      <c r="U31" s="97"/>
      <c r="X31" s="97"/>
      <c r="Y31" s="102"/>
      <c r="Z31" s="97"/>
      <c r="AC31" s="97"/>
      <c r="AD31" s="102"/>
      <c r="AE31" s="97"/>
      <c r="AH31" s="97"/>
      <c r="AI31" s="102"/>
      <c r="AJ31" s="97"/>
      <c r="AM31" s="97"/>
      <c r="AN31" s="102"/>
      <c r="AO31" s="97"/>
      <c r="AR31" s="97"/>
      <c r="AS31" s="102"/>
      <c r="AT31" s="97"/>
      <c r="AW31" s="97"/>
      <c r="AX31" s="102"/>
      <c r="AY31" s="97"/>
      <c r="BB31" s="97"/>
      <c r="BC31" s="102"/>
      <c r="BD31" s="97"/>
    </row>
    <row r="32" spans="1:56" s="2" customFormat="1" ht="12.75">
      <c r="A32" s="101"/>
      <c r="E32" s="63"/>
      <c r="F32" s="97"/>
      <c r="I32" s="97"/>
      <c r="J32" s="102"/>
      <c r="K32" s="97"/>
      <c r="O32" s="102"/>
      <c r="P32" s="97"/>
      <c r="S32" s="97"/>
      <c r="T32" s="102"/>
      <c r="U32" s="97"/>
      <c r="X32" s="97"/>
      <c r="Y32" s="102"/>
      <c r="Z32" s="97"/>
      <c r="AC32" s="97"/>
      <c r="AD32" s="102"/>
      <c r="AE32" s="97"/>
      <c r="AH32" s="97"/>
      <c r="AI32" s="102"/>
      <c r="AJ32" s="97"/>
      <c r="AM32" s="97"/>
      <c r="AN32" s="102"/>
      <c r="AO32" s="97"/>
      <c r="AR32" s="97"/>
      <c r="AS32" s="102"/>
      <c r="AT32" s="97"/>
      <c r="AW32" s="97"/>
      <c r="AX32" s="102"/>
      <c r="AY32" s="97"/>
      <c r="BB32" s="97"/>
      <c r="BC32" s="102"/>
      <c r="BD32" s="97"/>
    </row>
    <row r="33" spans="1:56" s="2" customFormat="1" ht="12.75">
      <c r="A33" s="101"/>
      <c r="E33" s="63"/>
      <c r="F33" s="97"/>
      <c r="I33" s="97"/>
      <c r="J33" s="102"/>
      <c r="K33" s="97"/>
      <c r="O33" s="102"/>
      <c r="P33" s="97"/>
      <c r="S33" s="97"/>
      <c r="T33" s="102"/>
      <c r="U33" s="97"/>
      <c r="X33" s="97"/>
      <c r="Y33" s="102"/>
      <c r="Z33" s="97"/>
      <c r="AC33" s="97"/>
      <c r="AD33" s="102"/>
      <c r="AE33" s="97"/>
      <c r="AH33" s="97"/>
      <c r="AI33" s="102"/>
      <c r="AJ33" s="97"/>
      <c r="AM33" s="97"/>
      <c r="AN33" s="102"/>
      <c r="AO33" s="97"/>
      <c r="AR33" s="97"/>
      <c r="AS33" s="102"/>
      <c r="AT33" s="97"/>
      <c r="AW33" s="97"/>
      <c r="AX33" s="102"/>
      <c r="AY33" s="97"/>
      <c r="BB33" s="97"/>
      <c r="BC33" s="102"/>
      <c r="BD33" s="97"/>
    </row>
    <row r="34" spans="1:56" s="2" customFormat="1" ht="12.75">
      <c r="A34" s="101"/>
      <c r="E34" s="63"/>
      <c r="F34" s="97"/>
      <c r="I34" s="97"/>
      <c r="J34" s="102"/>
      <c r="K34" s="97"/>
      <c r="O34" s="102"/>
      <c r="P34" s="97"/>
      <c r="S34" s="97"/>
      <c r="T34" s="102"/>
      <c r="U34" s="97"/>
      <c r="X34" s="97"/>
      <c r="Y34" s="102"/>
      <c r="Z34" s="97"/>
      <c r="AC34" s="97"/>
      <c r="AD34" s="102"/>
      <c r="AE34" s="97"/>
      <c r="AH34" s="97"/>
      <c r="AI34" s="102"/>
      <c r="AJ34" s="97"/>
      <c r="AM34" s="97"/>
      <c r="AN34" s="102"/>
      <c r="AO34" s="97"/>
      <c r="AR34" s="97"/>
      <c r="AS34" s="102"/>
      <c r="AT34" s="97"/>
      <c r="AW34" s="97"/>
      <c r="AX34" s="102"/>
      <c r="AY34" s="97"/>
      <c r="BB34" s="97"/>
      <c r="BC34" s="102"/>
      <c r="BD34" s="97"/>
    </row>
    <row r="35" ht="12.75">
      <c r="A35" s="11"/>
    </row>
    <row r="2390" ht="12.75">
      <c r="A2390" s="3" t="s">
        <v>3</v>
      </c>
    </row>
  </sheetData>
  <sheetProtection/>
  <mergeCells count="16">
    <mergeCell ref="F5:F6"/>
    <mergeCell ref="A5:A6"/>
    <mergeCell ref="B5:B6"/>
    <mergeCell ref="C5:C6"/>
    <mergeCell ref="E5:E6"/>
    <mergeCell ref="D5:D6"/>
    <mergeCell ref="A26:AZ26"/>
    <mergeCell ref="A27:AZ27"/>
    <mergeCell ref="A28:AZ28"/>
    <mergeCell ref="A29:AZ29"/>
    <mergeCell ref="A20:AZ20"/>
    <mergeCell ref="A21:AZ21"/>
    <mergeCell ref="A22:AZ22"/>
    <mergeCell ref="A23:AZ23"/>
    <mergeCell ref="A24:AZ24"/>
    <mergeCell ref="A25:AZ2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2393"/>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13.8515625" style="61" customWidth="1"/>
    <col min="6" max="6" width="11.00390625" style="3" customWidth="1"/>
    <col min="7" max="9" width="13.7109375" style="3" customWidth="1"/>
    <col min="10" max="10" width="13.7109375" style="9" customWidth="1"/>
    <col min="11" max="11" width="13.7109375" style="17" customWidth="1"/>
    <col min="12" max="16384" width="9.140625" style="3" customWidth="1"/>
  </cols>
  <sheetData>
    <row r="1" spans="1:11" s="11" customFormat="1" ht="15.75">
      <c r="A1" s="6" t="s">
        <v>29</v>
      </c>
      <c r="B1" s="7"/>
      <c r="C1" s="7"/>
      <c r="D1" s="7"/>
      <c r="E1" s="58"/>
      <c r="F1" s="7"/>
      <c r="G1" s="7"/>
      <c r="H1" s="7"/>
      <c r="I1" s="7"/>
      <c r="J1" s="8"/>
      <c r="K1" s="9"/>
    </row>
    <row r="2" spans="1:11" s="11" customFormat="1" ht="12.75">
      <c r="A2" s="12" t="s">
        <v>151</v>
      </c>
      <c r="B2" s="7"/>
      <c r="C2" s="7"/>
      <c r="D2" s="7"/>
      <c r="E2" s="58"/>
      <c r="F2" s="7"/>
      <c r="G2" s="7"/>
      <c r="H2" s="7"/>
      <c r="I2" s="7"/>
      <c r="J2" s="8"/>
      <c r="K2" s="9"/>
    </row>
    <row r="3" spans="1:11" s="11" customFormat="1" ht="12.75">
      <c r="A3" s="12" t="s">
        <v>59</v>
      </c>
      <c r="B3" s="7"/>
      <c r="C3" s="7"/>
      <c r="D3" s="7"/>
      <c r="E3" s="58"/>
      <c r="F3" s="7"/>
      <c r="G3" s="7"/>
      <c r="H3" s="7"/>
      <c r="I3" s="7"/>
      <c r="J3" s="13"/>
      <c r="K3" s="9"/>
    </row>
    <row r="4" spans="1:11" s="11" customFormat="1" ht="12.75">
      <c r="A4" s="12"/>
      <c r="B4" s="7"/>
      <c r="C4" s="7"/>
      <c r="D4" s="7"/>
      <c r="E4" s="58"/>
      <c r="F4" s="34"/>
      <c r="G4" s="34"/>
      <c r="H4" s="34"/>
      <c r="I4" s="34"/>
      <c r="J4" s="35"/>
      <c r="K4" s="36"/>
    </row>
    <row r="5" spans="1:12" s="11" customFormat="1" ht="30" customHeight="1">
      <c r="A5" s="378" t="s">
        <v>60</v>
      </c>
      <c r="B5" s="378" t="s">
        <v>2</v>
      </c>
      <c r="C5" s="378" t="s">
        <v>56</v>
      </c>
      <c r="D5" s="387" t="s">
        <v>301</v>
      </c>
      <c r="E5" s="378" t="s">
        <v>140</v>
      </c>
      <c r="F5" s="374" t="s">
        <v>132</v>
      </c>
      <c r="G5" s="38" t="s">
        <v>73</v>
      </c>
      <c r="H5" s="38" t="s">
        <v>74</v>
      </c>
      <c r="I5" s="38" t="s">
        <v>74</v>
      </c>
      <c r="J5" s="38" t="s">
        <v>74</v>
      </c>
      <c r="K5" s="38" t="s">
        <v>74</v>
      </c>
      <c r="L5" s="38" t="s">
        <v>74</v>
      </c>
    </row>
    <row r="6" spans="1:12" s="11" customFormat="1" ht="30" customHeight="1">
      <c r="A6" s="379"/>
      <c r="B6" s="379"/>
      <c r="C6" s="379"/>
      <c r="D6" s="388"/>
      <c r="E6" s="379"/>
      <c r="F6" s="375"/>
      <c r="G6" s="254" t="s">
        <v>12</v>
      </c>
      <c r="H6" s="250" t="s">
        <v>8</v>
      </c>
      <c r="I6" s="254" t="s">
        <v>9</v>
      </c>
      <c r="J6" s="250" t="s">
        <v>10</v>
      </c>
      <c r="K6" s="250" t="s">
        <v>11</v>
      </c>
      <c r="L6" s="254" t="s">
        <v>12</v>
      </c>
    </row>
    <row r="7" spans="1:12" ht="12.75">
      <c r="A7" s="2" t="s">
        <v>5</v>
      </c>
      <c r="B7" s="166">
        <v>114</v>
      </c>
      <c r="C7" s="167">
        <v>706818</v>
      </c>
      <c r="D7" s="167">
        <v>564136.1649477406</v>
      </c>
      <c r="E7" s="26">
        <v>5257</v>
      </c>
      <c r="F7" s="42">
        <v>329.1958874458875</v>
      </c>
      <c r="G7" s="41">
        <v>114</v>
      </c>
      <c r="H7" s="77">
        <v>858</v>
      </c>
      <c r="I7" s="77">
        <v>900</v>
      </c>
      <c r="J7" s="77">
        <v>330</v>
      </c>
      <c r="K7" s="77">
        <v>4027</v>
      </c>
      <c r="L7" s="77">
        <v>215.19588744588754</v>
      </c>
    </row>
    <row r="8" spans="1:12" ht="12.75">
      <c r="A8" s="2" t="s">
        <v>57</v>
      </c>
      <c r="B8" s="166">
        <v>17</v>
      </c>
      <c r="C8" s="167">
        <v>138471</v>
      </c>
      <c r="D8" s="167">
        <v>112212.91152063313</v>
      </c>
      <c r="E8" s="26">
        <v>953</v>
      </c>
      <c r="F8" s="42">
        <v>50.5</v>
      </c>
      <c r="G8" s="41">
        <v>17</v>
      </c>
      <c r="H8" s="77">
        <v>133</v>
      </c>
      <c r="I8" s="77">
        <v>139</v>
      </c>
      <c r="J8" s="77">
        <v>57</v>
      </c>
      <c r="K8" s="77">
        <v>757</v>
      </c>
      <c r="L8" s="77">
        <v>33.5</v>
      </c>
    </row>
    <row r="9" spans="1:12" ht="12.75">
      <c r="A9" s="2" t="s">
        <v>98</v>
      </c>
      <c r="B9" s="166">
        <v>54</v>
      </c>
      <c r="C9" s="167">
        <v>392034</v>
      </c>
      <c r="D9" s="167">
        <v>316192.6459768379</v>
      </c>
      <c r="E9" s="26">
        <v>3028</v>
      </c>
      <c r="F9" s="42">
        <v>159.0357142857143</v>
      </c>
      <c r="G9" s="41">
        <v>54</v>
      </c>
      <c r="H9" s="77">
        <v>488</v>
      </c>
      <c r="I9" s="77">
        <v>506</v>
      </c>
      <c r="J9" s="77">
        <v>192</v>
      </c>
      <c r="K9" s="77">
        <v>2330</v>
      </c>
      <c r="L9" s="77">
        <v>105.0357142857143</v>
      </c>
    </row>
    <row r="10" spans="1:12" ht="12.75">
      <c r="A10" s="2" t="s">
        <v>261</v>
      </c>
      <c r="B10" s="166">
        <v>75</v>
      </c>
      <c r="C10" s="167">
        <v>547563</v>
      </c>
      <c r="D10" s="167">
        <v>438714.3843032805</v>
      </c>
      <c r="E10" s="26">
        <v>4244</v>
      </c>
      <c r="F10" s="42">
        <v>222.04387361005</v>
      </c>
      <c r="G10" s="41">
        <v>75</v>
      </c>
      <c r="H10" s="77">
        <v>693</v>
      </c>
      <c r="I10" s="77">
        <v>725</v>
      </c>
      <c r="J10" s="77">
        <v>259</v>
      </c>
      <c r="K10" s="77">
        <v>3260</v>
      </c>
      <c r="L10" s="77">
        <v>147.04387361004999</v>
      </c>
    </row>
    <row r="11" spans="1:12" ht="12.75">
      <c r="A11" s="22" t="s">
        <v>99</v>
      </c>
      <c r="B11" s="166">
        <v>46</v>
      </c>
      <c r="C11" s="167">
        <v>304636</v>
      </c>
      <c r="D11" s="167">
        <v>240348.62538308447</v>
      </c>
      <c r="E11" s="26">
        <v>2595</v>
      </c>
      <c r="F11" s="42">
        <v>134.3571428571429</v>
      </c>
      <c r="G11" s="41">
        <v>46</v>
      </c>
      <c r="H11" s="77">
        <v>432</v>
      </c>
      <c r="I11" s="77">
        <v>448</v>
      </c>
      <c r="J11" s="77">
        <v>160</v>
      </c>
      <c r="K11" s="77">
        <v>1987</v>
      </c>
      <c r="L11" s="77">
        <v>88.3571428571429</v>
      </c>
    </row>
    <row r="12" spans="1:12" ht="12.75">
      <c r="A12" s="2" t="s">
        <v>100</v>
      </c>
      <c r="B12" s="166">
        <v>87</v>
      </c>
      <c r="C12" s="167">
        <v>601625</v>
      </c>
      <c r="D12" s="167">
        <v>473575.703909883</v>
      </c>
      <c r="E12" s="26">
        <v>4636</v>
      </c>
      <c r="F12" s="331">
        <v>254.43665648077416</v>
      </c>
      <c r="G12" s="330">
        <v>87</v>
      </c>
      <c r="H12" s="330">
        <v>824</v>
      </c>
      <c r="I12" s="330">
        <v>863</v>
      </c>
      <c r="J12" s="330">
        <v>284</v>
      </c>
      <c r="K12" s="330">
        <v>3489</v>
      </c>
      <c r="L12" s="330">
        <v>167.4366564807742</v>
      </c>
    </row>
    <row r="13" spans="1:12" ht="12.75">
      <c r="A13" s="2" t="s">
        <v>6</v>
      </c>
      <c r="B13" s="166">
        <v>66</v>
      </c>
      <c r="C13" s="167">
        <v>510544</v>
      </c>
      <c r="D13" s="167">
        <v>404500.8739716876</v>
      </c>
      <c r="E13" s="26">
        <v>3183</v>
      </c>
      <c r="F13" s="42">
        <v>196.60515873015868</v>
      </c>
      <c r="G13" s="41">
        <v>66</v>
      </c>
      <c r="H13" s="77">
        <v>586</v>
      </c>
      <c r="I13" s="77">
        <v>612</v>
      </c>
      <c r="J13" s="77">
        <v>166</v>
      </c>
      <c r="K13" s="77">
        <v>2405</v>
      </c>
      <c r="L13" s="77">
        <v>130.60515873015868</v>
      </c>
    </row>
    <row r="14" spans="1:12" s="91" customFormat="1" ht="20.25" customHeight="1">
      <c r="A14" s="275" t="s">
        <v>4</v>
      </c>
      <c r="B14" s="274">
        <v>459</v>
      </c>
      <c r="C14" s="274">
        <v>3201691</v>
      </c>
      <c r="D14" s="274">
        <v>2549681.310013147</v>
      </c>
      <c r="E14" s="252">
        <v>23896</v>
      </c>
      <c r="F14" s="272">
        <v>1346.1744334097275</v>
      </c>
      <c r="G14" s="272">
        <v>459</v>
      </c>
      <c r="H14" s="272">
        <v>4014</v>
      </c>
      <c r="I14" s="272">
        <v>4193</v>
      </c>
      <c r="J14" s="272">
        <v>1448</v>
      </c>
      <c r="K14" s="272">
        <v>18255</v>
      </c>
      <c r="L14" s="272">
        <v>887.1744334097276</v>
      </c>
    </row>
    <row r="15" spans="1:11" ht="12.75">
      <c r="A15" s="1"/>
      <c r="B15" s="16"/>
      <c r="C15" s="16"/>
      <c r="D15" s="313"/>
      <c r="E15" s="60"/>
      <c r="F15" s="16"/>
      <c r="G15" s="16"/>
      <c r="H15" s="16"/>
      <c r="I15" s="16"/>
      <c r="J15" s="5"/>
      <c r="K15" s="15"/>
    </row>
    <row r="16" spans="1:9" ht="12.75">
      <c r="A16" s="18" t="s">
        <v>150</v>
      </c>
      <c r="B16" s="11"/>
      <c r="C16" s="11"/>
      <c r="D16" s="11"/>
      <c r="F16" s="11"/>
      <c r="G16" s="11"/>
      <c r="H16" s="11"/>
      <c r="I16" s="11"/>
    </row>
    <row r="18" spans="1:11" ht="12.75">
      <c r="A18" s="3" t="s">
        <v>13</v>
      </c>
      <c r="I18" s="14"/>
      <c r="K18" s="21"/>
    </row>
    <row r="19" spans="3:4" ht="6" customHeight="1">
      <c r="C19" s="14"/>
      <c r="D19" s="14"/>
    </row>
    <row r="20" spans="1:12" s="101" customFormat="1" ht="12.75">
      <c r="A20" s="384" t="s">
        <v>91</v>
      </c>
      <c r="B20" s="384"/>
      <c r="C20" s="384"/>
      <c r="D20" s="384"/>
      <c r="E20" s="384"/>
      <c r="F20" s="384"/>
      <c r="G20" s="384"/>
      <c r="H20" s="384"/>
      <c r="I20" s="384"/>
      <c r="J20" s="384"/>
      <c r="K20" s="384"/>
      <c r="L20" s="384"/>
    </row>
    <row r="21" spans="1:12" ht="25.5" customHeight="1">
      <c r="A21" s="386" t="s">
        <v>185</v>
      </c>
      <c r="B21" s="386"/>
      <c r="C21" s="386"/>
      <c r="D21" s="386"/>
      <c r="E21" s="386"/>
      <c r="F21" s="386"/>
      <c r="G21" s="386"/>
      <c r="H21" s="386"/>
      <c r="I21" s="386"/>
      <c r="J21" s="386"/>
      <c r="K21" s="386"/>
      <c r="L21" s="386"/>
    </row>
    <row r="22" ht="12.75">
      <c r="A22" s="101"/>
    </row>
    <row r="2393" ht="12.75">
      <c r="A2393" s="3" t="s">
        <v>3</v>
      </c>
    </row>
  </sheetData>
  <sheetProtection/>
  <mergeCells count="8">
    <mergeCell ref="A21:L21"/>
    <mergeCell ref="A20:L20"/>
    <mergeCell ref="F5:F6"/>
    <mergeCell ref="A5:A6"/>
    <mergeCell ref="B5:B6"/>
    <mergeCell ref="C5:C6"/>
    <mergeCell ref="E5:E6"/>
    <mergeCell ref="D5:D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2395"/>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13.8515625" style="61" customWidth="1"/>
    <col min="6" max="6" width="12.57421875" style="3" customWidth="1"/>
    <col min="7" max="8" width="13.7109375" style="3" customWidth="1"/>
    <col min="9" max="9" width="13.7109375" style="17" customWidth="1"/>
    <col min="10" max="10" width="13.7109375" style="9" customWidth="1"/>
    <col min="11" max="11" width="13.7109375" style="17" customWidth="1"/>
    <col min="12" max="16" width="13.8515625" style="3" customWidth="1"/>
    <col min="17" max="16384" width="9.140625" style="3" customWidth="1"/>
  </cols>
  <sheetData>
    <row r="1" spans="1:11" s="11" customFormat="1" ht="15.75">
      <c r="A1" s="6" t="s">
        <v>30</v>
      </c>
      <c r="B1" s="7"/>
      <c r="C1" s="7"/>
      <c r="D1" s="7"/>
      <c r="E1" s="58"/>
      <c r="F1" s="7"/>
      <c r="G1" s="7"/>
      <c r="H1" s="7"/>
      <c r="I1" s="7"/>
      <c r="J1" s="8"/>
      <c r="K1" s="9"/>
    </row>
    <row r="2" spans="1:11" s="11" customFormat="1" ht="12.75">
      <c r="A2" s="12" t="s">
        <v>151</v>
      </c>
      <c r="B2" s="7"/>
      <c r="C2" s="7"/>
      <c r="D2" s="7"/>
      <c r="E2" s="58"/>
      <c r="F2" s="7"/>
      <c r="G2" s="7"/>
      <c r="H2" s="7"/>
      <c r="I2" s="7"/>
      <c r="J2" s="8"/>
      <c r="K2" s="9"/>
    </row>
    <row r="3" spans="1:11" s="11" customFormat="1" ht="12.75">
      <c r="A3" s="12" t="s">
        <v>59</v>
      </c>
      <c r="B3" s="7"/>
      <c r="C3" s="7"/>
      <c r="D3" s="7"/>
      <c r="E3" s="58"/>
      <c r="F3" s="7"/>
      <c r="G3" s="7"/>
      <c r="H3" s="7"/>
      <c r="I3" s="7"/>
      <c r="J3" s="13"/>
      <c r="K3" s="9"/>
    </row>
    <row r="4" spans="1:11" s="11" customFormat="1" ht="12.75">
      <c r="A4" s="12"/>
      <c r="B4" s="7"/>
      <c r="C4" s="7"/>
      <c r="D4" s="7"/>
      <c r="E4" s="58"/>
      <c r="F4" s="34"/>
      <c r="G4" s="34"/>
      <c r="H4" s="34"/>
      <c r="I4" s="34"/>
      <c r="J4" s="35"/>
      <c r="K4" s="36"/>
    </row>
    <row r="5" spans="1:16" s="11" customFormat="1" ht="30" customHeight="1">
      <c r="A5" s="378" t="s">
        <v>60</v>
      </c>
      <c r="B5" s="378" t="s">
        <v>2</v>
      </c>
      <c r="C5" s="378" t="s">
        <v>56</v>
      </c>
      <c r="D5" s="378" t="s">
        <v>140</v>
      </c>
      <c r="E5" s="374" t="s">
        <v>31</v>
      </c>
      <c r="F5" s="38" t="s">
        <v>75</v>
      </c>
      <c r="G5" s="38" t="s">
        <v>188</v>
      </c>
      <c r="H5" s="38" t="s">
        <v>188</v>
      </c>
      <c r="I5" s="38" t="s">
        <v>188</v>
      </c>
      <c r="J5" s="38" t="s">
        <v>188</v>
      </c>
      <c r="K5" s="38" t="s">
        <v>188</v>
      </c>
      <c r="L5" s="38" t="s">
        <v>186</v>
      </c>
      <c r="M5" s="38" t="s">
        <v>186</v>
      </c>
      <c r="N5" s="38" t="s">
        <v>186</v>
      </c>
      <c r="O5" s="38" t="s">
        <v>186</v>
      </c>
      <c r="P5" s="38" t="s">
        <v>186</v>
      </c>
    </row>
    <row r="6" spans="1:16" s="11" customFormat="1" ht="30" customHeight="1">
      <c r="A6" s="379"/>
      <c r="B6" s="379"/>
      <c r="C6" s="379"/>
      <c r="D6" s="379"/>
      <c r="E6" s="375"/>
      <c r="F6" s="254" t="s">
        <v>12</v>
      </c>
      <c r="G6" s="250" t="s">
        <v>8</v>
      </c>
      <c r="H6" s="254" t="s">
        <v>9</v>
      </c>
      <c r="I6" s="254" t="s">
        <v>10</v>
      </c>
      <c r="J6" s="250" t="s">
        <v>11</v>
      </c>
      <c r="K6" s="254" t="s">
        <v>12</v>
      </c>
      <c r="L6" s="254" t="s">
        <v>8</v>
      </c>
      <c r="M6" s="254" t="s">
        <v>9</v>
      </c>
      <c r="N6" s="254" t="s">
        <v>10</v>
      </c>
      <c r="O6" s="254" t="s">
        <v>11</v>
      </c>
      <c r="P6" s="254" t="s">
        <v>12</v>
      </c>
    </row>
    <row r="7" spans="1:16" s="76" customFormat="1" ht="12.75">
      <c r="A7" s="2" t="s">
        <v>5</v>
      </c>
      <c r="B7" s="166">
        <v>114</v>
      </c>
      <c r="C7" s="167">
        <v>706818</v>
      </c>
      <c r="D7" s="26">
        <v>7451</v>
      </c>
      <c r="E7" s="90">
        <v>1396.5071351314546</v>
      </c>
      <c r="F7" s="77">
        <v>228</v>
      </c>
      <c r="G7" s="77">
        <v>5188</v>
      </c>
      <c r="H7" s="77">
        <v>5429</v>
      </c>
      <c r="I7" s="77">
        <v>211</v>
      </c>
      <c r="J7" s="77">
        <v>1811</v>
      </c>
      <c r="K7" s="77">
        <v>680.8087224330419</v>
      </c>
      <c r="L7" s="76">
        <v>459</v>
      </c>
      <c r="M7" s="76">
        <v>504</v>
      </c>
      <c r="N7" s="76">
        <v>6947</v>
      </c>
      <c r="O7" s="76">
        <v>0</v>
      </c>
      <c r="P7" s="76">
        <v>487.6984126984127</v>
      </c>
    </row>
    <row r="8" spans="1:16" s="76" customFormat="1" ht="12.75">
      <c r="A8" s="2" t="s">
        <v>57</v>
      </c>
      <c r="B8" s="166">
        <v>17</v>
      </c>
      <c r="C8" s="167">
        <v>138471</v>
      </c>
      <c r="D8" s="26">
        <v>1599</v>
      </c>
      <c r="E8" s="90">
        <v>209.0654761904762</v>
      </c>
      <c r="F8" s="77">
        <v>34</v>
      </c>
      <c r="G8" s="77">
        <v>971</v>
      </c>
      <c r="H8" s="77">
        <v>1029</v>
      </c>
      <c r="I8" s="77">
        <v>58</v>
      </c>
      <c r="J8" s="77">
        <v>512</v>
      </c>
      <c r="K8" s="77">
        <v>101.2083333333333</v>
      </c>
      <c r="L8" s="76">
        <v>80</v>
      </c>
      <c r="M8" s="76">
        <v>84</v>
      </c>
      <c r="N8" s="76">
        <v>1529</v>
      </c>
      <c r="O8" s="76">
        <v>14</v>
      </c>
      <c r="P8" s="76">
        <v>73.8571428571429</v>
      </c>
    </row>
    <row r="9" spans="1:16" s="76" customFormat="1" ht="12.75">
      <c r="A9" s="2" t="s">
        <v>98</v>
      </c>
      <c r="B9" s="166">
        <v>54</v>
      </c>
      <c r="C9" s="167">
        <v>392034</v>
      </c>
      <c r="D9" s="26">
        <v>4108</v>
      </c>
      <c r="E9" s="90">
        <v>689.2628524046436</v>
      </c>
      <c r="F9" s="77">
        <v>108</v>
      </c>
      <c r="G9" s="77">
        <v>2713</v>
      </c>
      <c r="H9" s="77">
        <v>2836</v>
      </c>
      <c r="I9" s="77">
        <v>124</v>
      </c>
      <c r="J9" s="77">
        <v>1148</v>
      </c>
      <c r="K9" s="77">
        <v>323.4850746268657</v>
      </c>
      <c r="L9" s="76">
        <v>211</v>
      </c>
      <c r="M9" s="76">
        <v>218</v>
      </c>
      <c r="N9" s="76">
        <v>3890</v>
      </c>
      <c r="O9" s="76">
        <v>0</v>
      </c>
      <c r="P9" s="76">
        <v>257.7777777777778</v>
      </c>
    </row>
    <row r="10" spans="1:16" s="76" customFormat="1" ht="12.75">
      <c r="A10" s="2" t="s">
        <v>261</v>
      </c>
      <c r="B10" s="166">
        <v>75</v>
      </c>
      <c r="C10" s="167">
        <v>547563</v>
      </c>
      <c r="D10" s="26">
        <v>5576</v>
      </c>
      <c r="E10" s="90">
        <v>959.4545454545455</v>
      </c>
      <c r="F10" s="77">
        <v>150</v>
      </c>
      <c r="G10" s="77">
        <v>3378</v>
      </c>
      <c r="H10" s="77">
        <v>3495</v>
      </c>
      <c r="I10" s="77">
        <v>107</v>
      </c>
      <c r="J10" s="77">
        <v>1974</v>
      </c>
      <c r="K10" s="77">
        <v>449.4545454545455</v>
      </c>
      <c r="L10" s="76">
        <v>373</v>
      </c>
      <c r="M10" s="76">
        <v>376</v>
      </c>
      <c r="N10" s="76">
        <v>5205</v>
      </c>
      <c r="O10" s="76">
        <v>5</v>
      </c>
      <c r="P10" s="76">
        <v>360</v>
      </c>
    </row>
    <row r="11" spans="1:16" s="91" customFormat="1" ht="13.5" customHeight="1">
      <c r="A11" s="22" t="s">
        <v>99</v>
      </c>
      <c r="B11" s="166">
        <v>46</v>
      </c>
      <c r="C11" s="167">
        <v>304636</v>
      </c>
      <c r="D11" s="26">
        <v>2598</v>
      </c>
      <c r="E11" s="90">
        <v>572.9615384615386</v>
      </c>
      <c r="F11" s="77">
        <v>92</v>
      </c>
      <c r="G11" s="77">
        <v>1611</v>
      </c>
      <c r="H11" s="77">
        <v>1666</v>
      </c>
      <c r="I11" s="77">
        <v>48</v>
      </c>
      <c r="J11" s="77">
        <v>884</v>
      </c>
      <c r="K11" s="77">
        <v>274.9615384615385</v>
      </c>
      <c r="L11" s="91">
        <v>131</v>
      </c>
      <c r="M11" s="91">
        <v>135</v>
      </c>
      <c r="N11" s="91">
        <v>2463</v>
      </c>
      <c r="O11" s="91">
        <v>0</v>
      </c>
      <c r="P11" s="91">
        <v>206</v>
      </c>
    </row>
    <row r="12" spans="1:16" s="91" customFormat="1" ht="13.5" customHeight="1">
      <c r="A12" s="2" t="s">
        <v>100</v>
      </c>
      <c r="B12" s="166">
        <v>87</v>
      </c>
      <c r="C12" s="167">
        <v>601625</v>
      </c>
      <c r="D12" s="26">
        <v>5647</v>
      </c>
      <c r="E12" s="175">
        <v>1106.9166666666667</v>
      </c>
      <c r="F12" s="77">
        <v>174</v>
      </c>
      <c r="G12" s="324">
        <v>3471</v>
      </c>
      <c r="H12" s="324">
        <v>3614</v>
      </c>
      <c r="I12" s="324">
        <v>159</v>
      </c>
      <c r="J12" s="324">
        <v>1874</v>
      </c>
      <c r="K12" s="324">
        <v>522</v>
      </c>
      <c r="L12" s="324">
        <v>274</v>
      </c>
      <c r="M12" s="324">
        <v>278</v>
      </c>
      <c r="N12" s="324">
        <v>5370</v>
      </c>
      <c r="O12" s="324">
        <v>1</v>
      </c>
      <c r="P12" s="324">
        <v>410.9166666666667</v>
      </c>
    </row>
    <row r="13" spans="1:16" s="76" customFormat="1" ht="12.75">
      <c r="A13" s="2" t="s">
        <v>6</v>
      </c>
      <c r="B13" s="166">
        <v>66</v>
      </c>
      <c r="C13" s="167">
        <v>510544</v>
      </c>
      <c r="D13" s="26">
        <v>3880</v>
      </c>
      <c r="E13" s="90">
        <v>823.900762281197</v>
      </c>
      <c r="F13" s="77">
        <v>132</v>
      </c>
      <c r="G13" s="77">
        <v>2663</v>
      </c>
      <c r="H13" s="77">
        <v>2786</v>
      </c>
      <c r="I13" s="77">
        <v>99</v>
      </c>
      <c r="J13" s="77">
        <v>995</v>
      </c>
      <c r="K13" s="77">
        <v>394.900762281197</v>
      </c>
      <c r="L13" s="76">
        <v>350</v>
      </c>
      <c r="M13" s="76">
        <v>357</v>
      </c>
      <c r="N13" s="76">
        <v>3523</v>
      </c>
      <c r="O13" s="76">
        <v>0</v>
      </c>
      <c r="P13" s="76">
        <v>297</v>
      </c>
    </row>
    <row r="14" spans="1:16" s="91" customFormat="1" ht="20.25" customHeight="1">
      <c r="A14" s="275" t="s">
        <v>4</v>
      </c>
      <c r="B14" s="274">
        <v>459</v>
      </c>
      <c r="C14" s="274">
        <v>3201691</v>
      </c>
      <c r="D14" s="252">
        <v>30859</v>
      </c>
      <c r="E14" s="253">
        <v>5758.068976590522</v>
      </c>
      <c r="F14" s="253">
        <v>918</v>
      </c>
      <c r="G14" s="253">
        <v>19995</v>
      </c>
      <c r="H14" s="253">
        <v>20855</v>
      </c>
      <c r="I14" s="253">
        <v>806</v>
      </c>
      <c r="J14" s="253">
        <v>9198</v>
      </c>
      <c r="K14" s="253">
        <v>2746.8189765905217</v>
      </c>
      <c r="L14" s="253">
        <v>1878</v>
      </c>
      <c r="M14" s="253">
        <v>1952</v>
      </c>
      <c r="N14" s="253">
        <v>28927</v>
      </c>
      <c r="O14" s="253">
        <v>20</v>
      </c>
      <c r="P14" s="253">
        <v>2093.25</v>
      </c>
    </row>
    <row r="15" spans="1:11" ht="12.75">
      <c r="A15" s="1"/>
      <c r="B15" s="16"/>
      <c r="C15" s="16"/>
      <c r="D15" s="16"/>
      <c r="E15" s="60"/>
      <c r="F15" s="16"/>
      <c r="G15" s="16"/>
      <c r="H15" s="16"/>
      <c r="I15" s="4"/>
      <c r="J15" s="5"/>
      <c r="K15" s="15"/>
    </row>
    <row r="16" spans="1:9" ht="12.75">
      <c r="A16" s="18" t="s">
        <v>150</v>
      </c>
      <c r="B16" s="11"/>
      <c r="C16" s="11"/>
      <c r="D16" s="11"/>
      <c r="F16" s="11"/>
      <c r="G16" s="11"/>
      <c r="H16" s="11"/>
      <c r="I16" s="11"/>
    </row>
    <row r="18" spans="1:11" ht="12.75">
      <c r="A18" s="3" t="s">
        <v>13</v>
      </c>
      <c r="K18" s="21"/>
    </row>
    <row r="19" spans="3:4" ht="6" customHeight="1">
      <c r="C19" s="14"/>
      <c r="D19" s="14"/>
    </row>
    <row r="20" spans="1:16" s="282" customFormat="1" ht="12.75">
      <c r="A20" s="384" t="s">
        <v>92</v>
      </c>
      <c r="B20" s="384"/>
      <c r="C20" s="384"/>
      <c r="D20" s="384"/>
      <c r="E20" s="384"/>
      <c r="F20" s="384"/>
      <c r="G20" s="384"/>
      <c r="H20" s="384"/>
      <c r="I20" s="384"/>
      <c r="J20" s="384"/>
      <c r="K20" s="384"/>
      <c r="L20" s="384"/>
      <c r="M20" s="384"/>
      <c r="N20" s="384"/>
      <c r="O20" s="384"/>
      <c r="P20" s="384"/>
    </row>
    <row r="21" spans="1:16" s="282" customFormat="1" ht="12.75">
      <c r="A21" s="384" t="s">
        <v>337</v>
      </c>
      <c r="B21" s="384"/>
      <c r="C21" s="384"/>
      <c r="D21" s="384"/>
      <c r="E21" s="384"/>
      <c r="F21" s="384"/>
      <c r="G21" s="384"/>
      <c r="H21" s="384"/>
      <c r="I21" s="384"/>
      <c r="J21" s="384"/>
      <c r="K21" s="384"/>
      <c r="L21" s="384"/>
      <c r="M21" s="384"/>
      <c r="N21" s="384"/>
      <c r="O21" s="384"/>
      <c r="P21" s="384"/>
    </row>
    <row r="22" spans="1:16" s="350" customFormat="1" ht="12.75">
      <c r="A22" s="380" t="s">
        <v>187</v>
      </c>
      <c r="B22" s="380"/>
      <c r="C22" s="380"/>
      <c r="D22" s="380"/>
      <c r="E22" s="380"/>
      <c r="F22" s="380"/>
      <c r="G22" s="380"/>
      <c r="H22" s="380"/>
      <c r="I22" s="380"/>
      <c r="J22" s="380"/>
      <c r="K22" s="380"/>
      <c r="L22" s="380"/>
      <c r="M22" s="380"/>
      <c r="N22" s="380"/>
      <c r="O22" s="380"/>
      <c r="P22" s="380"/>
    </row>
    <row r="23" spans="5:11" s="80" customFormat="1" ht="12.75">
      <c r="E23" s="81"/>
      <c r="I23" s="82"/>
      <c r="J23" s="83"/>
      <c r="K23" s="82"/>
    </row>
    <row r="24" spans="5:11" s="80" customFormat="1" ht="12.75">
      <c r="E24" s="81"/>
      <c r="F24" s="84"/>
      <c r="G24" s="84"/>
      <c r="H24" s="84"/>
      <c r="I24" s="84"/>
      <c r="J24" s="84"/>
      <c r="K24" s="84"/>
    </row>
    <row r="25" spans="5:11" s="80" customFormat="1" ht="12.75">
      <c r="E25" s="81"/>
      <c r="F25" s="84"/>
      <c r="G25" s="84"/>
      <c r="H25" s="84"/>
      <c r="I25" s="84"/>
      <c r="J25" s="84"/>
      <c r="K25" s="84"/>
    </row>
    <row r="2395" ht="12.75">
      <c r="A2395" s="3" t="s">
        <v>3</v>
      </c>
    </row>
  </sheetData>
  <sheetProtection/>
  <mergeCells count="8">
    <mergeCell ref="A22:P22"/>
    <mergeCell ref="E5:E6"/>
    <mergeCell ref="A5:A6"/>
    <mergeCell ref="B5:B6"/>
    <mergeCell ref="C5:C6"/>
    <mergeCell ref="D5:D6"/>
    <mergeCell ref="A20:P20"/>
    <mergeCell ref="A21:P21"/>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2394"/>
  <sheetViews>
    <sheetView zoomScale="85" zoomScaleNormal="85" zoomScalePageLayoutView="0" workbookViewId="0" topLeftCell="A1">
      <selection activeCell="A4" sqref="A4"/>
    </sheetView>
  </sheetViews>
  <sheetFormatPr defaultColWidth="9.140625" defaultRowHeight="12.75"/>
  <cols>
    <col min="1" max="1" width="33.421875" style="169" customWidth="1"/>
    <col min="2" max="4" width="12.8515625" style="169" customWidth="1"/>
    <col min="5" max="5" width="13.8515625" style="179" customWidth="1"/>
    <col min="6" max="8" width="13.7109375" style="169" customWidth="1"/>
    <col min="9" max="9" width="13.7109375" style="219" customWidth="1"/>
    <col min="10" max="10" width="13.7109375" style="180" customWidth="1"/>
    <col min="11" max="12" width="13.7109375" style="169" customWidth="1"/>
    <col min="13" max="13" width="13.7109375" style="180" customWidth="1"/>
    <col min="14" max="14" width="13.7109375" style="219" customWidth="1"/>
    <col min="15" max="15" width="13.7109375" style="180" customWidth="1"/>
    <col min="16" max="16384" width="9.140625" style="169" customWidth="1"/>
  </cols>
  <sheetData>
    <row r="1" spans="1:15" s="158" customFormat="1" ht="15.75">
      <c r="A1" s="156" t="s">
        <v>146</v>
      </c>
      <c r="B1" s="157"/>
      <c r="C1" s="157"/>
      <c r="D1" s="157"/>
      <c r="E1" s="218"/>
      <c r="F1" s="157"/>
      <c r="G1" s="157"/>
      <c r="H1" s="157"/>
      <c r="I1" s="220"/>
      <c r="J1" s="219"/>
      <c r="K1" s="157"/>
      <c r="L1" s="157"/>
      <c r="M1" s="157"/>
      <c r="N1" s="220"/>
      <c r="O1" s="219"/>
    </row>
    <row r="2" spans="1:15" s="158" customFormat="1" ht="12.75">
      <c r="A2" s="159" t="s">
        <v>151</v>
      </c>
      <c r="B2" s="157"/>
      <c r="C2" s="157"/>
      <c r="D2" s="157"/>
      <c r="E2" s="218"/>
      <c r="F2" s="157"/>
      <c r="G2" s="157"/>
      <c r="H2" s="157"/>
      <c r="I2" s="220"/>
      <c r="J2" s="219"/>
      <c r="K2" s="157"/>
      <c r="L2" s="157"/>
      <c r="M2" s="157"/>
      <c r="N2" s="220"/>
      <c r="O2" s="219"/>
    </row>
    <row r="3" spans="1:15" s="158" customFormat="1" ht="12.75">
      <c r="A3" s="159" t="s">
        <v>59</v>
      </c>
      <c r="B3" s="157"/>
      <c r="C3" s="157"/>
      <c r="D3" s="157"/>
      <c r="E3" s="218"/>
      <c r="F3" s="157"/>
      <c r="G3" s="157"/>
      <c r="H3" s="157"/>
      <c r="I3" s="221"/>
      <c r="J3" s="219"/>
      <c r="K3" s="157"/>
      <c r="L3" s="157"/>
      <c r="M3" s="157"/>
      <c r="N3" s="221"/>
      <c r="O3" s="219"/>
    </row>
    <row r="4" spans="1:15" s="158" customFormat="1" ht="12.75">
      <c r="A4" s="159"/>
      <c r="B4" s="157"/>
      <c r="C4" s="157"/>
      <c r="D4" s="157"/>
      <c r="E4" s="218"/>
      <c r="F4" s="160"/>
      <c r="G4" s="160"/>
      <c r="H4" s="160"/>
      <c r="I4" s="223"/>
      <c r="J4" s="222"/>
      <c r="K4" s="160"/>
      <c r="L4" s="160"/>
      <c r="M4" s="160"/>
      <c r="N4" s="223"/>
      <c r="O4" s="222"/>
    </row>
    <row r="5" spans="1:15" s="158" customFormat="1" ht="30" customHeight="1">
      <c r="A5" s="390" t="s">
        <v>60</v>
      </c>
      <c r="B5" s="390" t="s">
        <v>2</v>
      </c>
      <c r="C5" s="390" t="s">
        <v>56</v>
      </c>
      <c r="D5" s="390" t="s">
        <v>140</v>
      </c>
      <c r="E5" s="390" t="s">
        <v>31</v>
      </c>
      <c r="F5" s="163" t="s">
        <v>189</v>
      </c>
      <c r="G5" s="163" t="s">
        <v>189</v>
      </c>
      <c r="H5" s="163" t="s">
        <v>189</v>
      </c>
      <c r="I5" s="163" t="s">
        <v>189</v>
      </c>
      <c r="J5" s="163" t="s">
        <v>189</v>
      </c>
      <c r="K5" s="163" t="s">
        <v>190</v>
      </c>
      <c r="L5" s="163" t="s">
        <v>190</v>
      </c>
      <c r="M5" s="163" t="s">
        <v>190</v>
      </c>
      <c r="N5" s="163" t="s">
        <v>190</v>
      </c>
      <c r="O5" s="163" t="s">
        <v>190</v>
      </c>
    </row>
    <row r="6" spans="1:15" s="158" customFormat="1" ht="30" customHeight="1">
      <c r="A6" s="391"/>
      <c r="B6" s="391"/>
      <c r="C6" s="391"/>
      <c r="D6" s="391"/>
      <c r="E6" s="391"/>
      <c r="F6" s="258" t="s">
        <v>8</v>
      </c>
      <c r="G6" s="259" t="s">
        <v>9</v>
      </c>
      <c r="H6" s="258" t="s">
        <v>10</v>
      </c>
      <c r="I6" s="258" t="s">
        <v>11</v>
      </c>
      <c r="J6" s="259" t="s">
        <v>12</v>
      </c>
      <c r="K6" s="258" t="s">
        <v>8</v>
      </c>
      <c r="L6" s="259" t="s">
        <v>9</v>
      </c>
      <c r="M6" s="259" t="s">
        <v>10</v>
      </c>
      <c r="N6" s="258" t="s">
        <v>11</v>
      </c>
      <c r="O6" s="259" t="s">
        <v>12</v>
      </c>
    </row>
    <row r="7" spans="1:15" s="170" customFormat="1" ht="12.75">
      <c r="A7" s="150" t="s">
        <v>5</v>
      </c>
      <c r="B7" s="166">
        <v>114</v>
      </c>
      <c r="C7" s="167">
        <v>706818</v>
      </c>
      <c r="D7" s="174">
        <v>2339</v>
      </c>
      <c r="E7" s="175">
        <v>2153.8631474519634</v>
      </c>
      <c r="F7" s="172">
        <v>1946</v>
      </c>
      <c r="G7" s="172">
        <v>2050</v>
      </c>
      <c r="H7" s="172">
        <v>289</v>
      </c>
      <c r="I7" s="172">
        <v>0</v>
      </c>
      <c r="J7" s="172">
        <v>1127.8631474519632</v>
      </c>
      <c r="K7" s="172">
        <v>1600</v>
      </c>
      <c r="L7" s="172">
        <v>1720</v>
      </c>
      <c r="M7" s="172">
        <v>226</v>
      </c>
      <c r="N7" s="172">
        <v>393</v>
      </c>
      <c r="O7" s="172">
        <v>1026</v>
      </c>
    </row>
    <row r="8" spans="1:15" s="170" customFormat="1" ht="12.75">
      <c r="A8" s="150" t="s">
        <v>57</v>
      </c>
      <c r="B8" s="166">
        <v>17</v>
      </c>
      <c r="C8" s="167">
        <v>138471</v>
      </c>
      <c r="D8" s="174">
        <v>331</v>
      </c>
      <c r="E8" s="175">
        <v>323</v>
      </c>
      <c r="F8" s="172">
        <v>274</v>
      </c>
      <c r="G8" s="172">
        <v>283</v>
      </c>
      <c r="H8" s="172">
        <v>48</v>
      </c>
      <c r="I8" s="172">
        <v>0</v>
      </c>
      <c r="J8" s="172">
        <v>170</v>
      </c>
      <c r="K8" s="172">
        <v>213</v>
      </c>
      <c r="L8" s="172">
        <v>235</v>
      </c>
      <c r="M8" s="172">
        <v>39</v>
      </c>
      <c r="N8" s="172">
        <v>57</v>
      </c>
      <c r="O8" s="172">
        <v>153</v>
      </c>
    </row>
    <row r="9" spans="1:15" s="170" customFormat="1" ht="12.75">
      <c r="A9" s="150" t="s">
        <v>98</v>
      </c>
      <c r="B9" s="166">
        <v>54</v>
      </c>
      <c r="C9" s="167">
        <v>392034</v>
      </c>
      <c r="D9" s="174">
        <v>1163</v>
      </c>
      <c r="E9" s="175">
        <v>1025.7222222222222</v>
      </c>
      <c r="F9" s="170">
        <v>1045</v>
      </c>
      <c r="G9" s="170">
        <v>1093</v>
      </c>
      <c r="H9" s="170">
        <v>70</v>
      </c>
      <c r="I9" s="170">
        <v>0</v>
      </c>
      <c r="J9" s="170">
        <v>539.7222222222222</v>
      </c>
      <c r="K9" s="170">
        <v>829</v>
      </c>
      <c r="L9" s="170">
        <v>892</v>
      </c>
      <c r="M9" s="170">
        <v>153</v>
      </c>
      <c r="N9" s="170">
        <v>118</v>
      </c>
      <c r="O9" s="170">
        <v>486</v>
      </c>
    </row>
    <row r="10" spans="1:15" s="170" customFormat="1" ht="12.75">
      <c r="A10" s="150" t="s">
        <v>261</v>
      </c>
      <c r="B10" s="166">
        <v>75</v>
      </c>
      <c r="C10" s="167">
        <v>547563</v>
      </c>
      <c r="D10" s="174">
        <v>1740</v>
      </c>
      <c r="E10" s="175">
        <v>1415.5288461538462</v>
      </c>
      <c r="F10" s="172">
        <v>1513</v>
      </c>
      <c r="G10" s="172">
        <v>1603</v>
      </c>
      <c r="H10" s="172">
        <v>137</v>
      </c>
      <c r="I10" s="172">
        <v>0</v>
      </c>
      <c r="J10" s="172">
        <v>740.5288461538462</v>
      </c>
      <c r="K10" s="172">
        <v>1099</v>
      </c>
      <c r="L10" s="172">
        <v>1253</v>
      </c>
      <c r="M10" s="172">
        <v>260</v>
      </c>
      <c r="N10" s="172">
        <v>227</v>
      </c>
      <c r="O10" s="170">
        <v>675</v>
      </c>
    </row>
    <row r="11" spans="1:15" s="171" customFormat="1" ht="13.5" customHeight="1">
      <c r="A11" s="151" t="s">
        <v>99</v>
      </c>
      <c r="B11" s="166">
        <v>46</v>
      </c>
      <c r="C11" s="167">
        <v>304636</v>
      </c>
      <c r="D11" s="174">
        <v>690</v>
      </c>
      <c r="E11" s="175">
        <v>855</v>
      </c>
      <c r="F11" s="172">
        <v>600</v>
      </c>
      <c r="G11" s="172">
        <v>620</v>
      </c>
      <c r="H11" s="172">
        <v>70</v>
      </c>
      <c r="I11" s="172">
        <v>0</v>
      </c>
      <c r="J11" s="172">
        <v>450</v>
      </c>
      <c r="K11" s="172">
        <v>441</v>
      </c>
      <c r="L11" s="172">
        <v>491</v>
      </c>
      <c r="M11" s="172">
        <v>109</v>
      </c>
      <c r="N11" s="172">
        <v>90</v>
      </c>
      <c r="O11" s="172">
        <v>405</v>
      </c>
    </row>
    <row r="12" spans="1:15" s="171" customFormat="1" ht="13.5" customHeight="1">
      <c r="A12" s="150" t="s">
        <v>100</v>
      </c>
      <c r="B12" s="166">
        <v>87</v>
      </c>
      <c r="C12" s="167">
        <v>601625</v>
      </c>
      <c r="D12" s="174">
        <v>1459</v>
      </c>
      <c r="E12" s="175">
        <v>1653</v>
      </c>
      <c r="F12" s="341">
        <v>1295</v>
      </c>
      <c r="G12" s="341">
        <v>1340</v>
      </c>
      <c r="H12" s="341">
        <v>119</v>
      </c>
      <c r="I12" s="341">
        <v>0</v>
      </c>
      <c r="J12" s="341">
        <v>870</v>
      </c>
      <c r="K12" s="341">
        <v>949</v>
      </c>
      <c r="L12" s="341">
        <v>1073</v>
      </c>
      <c r="M12" s="341">
        <v>222</v>
      </c>
      <c r="N12" s="341">
        <v>164</v>
      </c>
      <c r="O12" s="341">
        <v>783</v>
      </c>
    </row>
    <row r="13" spans="1:15" s="170" customFormat="1" ht="12.75">
      <c r="A13" s="150" t="s">
        <v>6</v>
      </c>
      <c r="B13" s="166">
        <v>66</v>
      </c>
      <c r="C13" s="167">
        <v>510544</v>
      </c>
      <c r="D13" s="174">
        <v>1265</v>
      </c>
      <c r="E13" s="175">
        <v>1248.9161255411254</v>
      </c>
      <c r="F13" s="172">
        <v>1087</v>
      </c>
      <c r="G13" s="172">
        <v>1139</v>
      </c>
      <c r="H13" s="172">
        <v>126</v>
      </c>
      <c r="I13" s="172">
        <v>0</v>
      </c>
      <c r="J13" s="172">
        <v>654.9161255411254</v>
      </c>
      <c r="K13" s="172">
        <v>789</v>
      </c>
      <c r="L13" s="172">
        <v>869</v>
      </c>
      <c r="M13" s="172">
        <v>218</v>
      </c>
      <c r="N13" s="172">
        <v>178</v>
      </c>
      <c r="O13" s="172">
        <v>594</v>
      </c>
    </row>
    <row r="14" spans="1:15" s="171" customFormat="1" ht="20.25" customHeight="1">
      <c r="A14" s="276" t="s">
        <v>4</v>
      </c>
      <c r="B14" s="274">
        <v>459</v>
      </c>
      <c r="C14" s="274">
        <v>3201691</v>
      </c>
      <c r="D14" s="277">
        <v>8987</v>
      </c>
      <c r="E14" s="244">
        <v>8675.030341369158</v>
      </c>
      <c r="F14" s="244">
        <v>7760</v>
      </c>
      <c r="G14" s="244">
        <v>8128</v>
      </c>
      <c r="H14" s="244">
        <v>859</v>
      </c>
      <c r="I14" s="244">
        <v>0</v>
      </c>
      <c r="J14" s="244">
        <v>4553.030341369157</v>
      </c>
      <c r="K14" s="244">
        <v>5920</v>
      </c>
      <c r="L14" s="244">
        <v>6533</v>
      </c>
      <c r="M14" s="244">
        <v>1227</v>
      </c>
      <c r="N14" s="244">
        <v>1227</v>
      </c>
      <c r="O14" s="244">
        <v>4122</v>
      </c>
    </row>
    <row r="15" spans="1:15" ht="12.75">
      <c r="A15" s="177"/>
      <c r="B15" s="178"/>
      <c r="C15" s="178"/>
      <c r="D15" s="178"/>
      <c r="E15" s="224"/>
      <c r="F15" s="178"/>
      <c r="G15" s="178"/>
      <c r="H15" s="178"/>
      <c r="I15" s="227"/>
      <c r="J15" s="225"/>
      <c r="K15" s="178"/>
      <c r="L15" s="178"/>
      <c r="M15" s="226"/>
      <c r="N15" s="227"/>
      <c r="O15" s="225"/>
    </row>
    <row r="16" spans="1:13" ht="12.75">
      <c r="A16" s="176" t="s">
        <v>150</v>
      </c>
      <c r="B16" s="158"/>
      <c r="C16" s="158"/>
      <c r="D16" s="158"/>
      <c r="F16" s="158"/>
      <c r="G16" s="158"/>
      <c r="H16" s="158"/>
      <c r="K16" s="158"/>
      <c r="L16" s="158"/>
      <c r="M16" s="158"/>
    </row>
    <row r="18" spans="1:15" ht="12.75">
      <c r="A18" s="169" t="s">
        <v>13</v>
      </c>
      <c r="H18" s="181"/>
      <c r="J18" s="228"/>
      <c r="O18" s="228"/>
    </row>
    <row r="19" spans="3:15" ht="6" customHeight="1">
      <c r="C19" s="181"/>
      <c r="D19" s="181"/>
      <c r="M19" s="169"/>
      <c r="N19" s="169"/>
      <c r="O19" s="169"/>
    </row>
    <row r="20" spans="1:15" s="183" customFormat="1" ht="12.75">
      <c r="A20" s="392" t="s">
        <v>191</v>
      </c>
      <c r="B20" s="392"/>
      <c r="C20" s="392"/>
      <c r="D20" s="392"/>
      <c r="E20" s="392"/>
      <c r="F20" s="392"/>
      <c r="G20" s="392"/>
      <c r="H20" s="392"/>
      <c r="I20" s="392"/>
      <c r="J20" s="392"/>
      <c r="K20" s="392"/>
      <c r="L20" s="392"/>
      <c r="M20" s="392"/>
      <c r="N20" s="392"/>
      <c r="O20" s="392"/>
    </row>
    <row r="21" spans="1:15" ht="24.75" customHeight="1">
      <c r="A21" s="389" t="s">
        <v>192</v>
      </c>
      <c r="B21" s="389"/>
      <c r="C21" s="389"/>
      <c r="D21" s="389"/>
      <c r="E21" s="389"/>
      <c r="F21" s="389"/>
      <c r="G21" s="389"/>
      <c r="H21" s="389"/>
      <c r="I21" s="389"/>
      <c r="J21" s="389"/>
      <c r="K21" s="389"/>
      <c r="L21" s="389"/>
      <c r="M21" s="389"/>
      <c r="N21" s="389"/>
      <c r="O21" s="389"/>
    </row>
    <row r="22" spans="5:15" s="229" customFormat="1" ht="12.75">
      <c r="E22" s="230"/>
      <c r="I22" s="232"/>
      <c r="J22" s="231"/>
      <c r="M22" s="231"/>
      <c r="N22" s="232"/>
      <c r="O22" s="231"/>
    </row>
    <row r="23" spans="5:15" s="229" customFormat="1" ht="12.75">
      <c r="E23" s="230"/>
      <c r="F23" s="233"/>
      <c r="G23" s="233"/>
      <c r="H23" s="233"/>
      <c r="I23" s="233"/>
      <c r="J23" s="233"/>
      <c r="K23" s="233"/>
      <c r="L23" s="233"/>
      <c r="M23" s="233"/>
      <c r="N23" s="233"/>
      <c r="O23" s="233"/>
    </row>
    <row r="24" spans="5:15" s="229" customFormat="1" ht="12.75">
      <c r="E24" s="230"/>
      <c r="F24" s="233"/>
      <c r="G24" s="233"/>
      <c r="H24" s="233"/>
      <c r="I24" s="233"/>
      <c r="J24" s="233"/>
      <c r="K24" s="233"/>
      <c r="L24" s="233"/>
      <c r="M24" s="233"/>
      <c r="N24" s="233"/>
      <c r="O24" s="233"/>
    </row>
    <row r="2394" ht="12.75">
      <c r="A2394" s="169" t="s">
        <v>3</v>
      </c>
    </row>
  </sheetData>
  <sheetProtection/>
  <mergeCells count="7">
    <mergeCell ref="A21:O21"/>
    <mergeCell ref="E5:E6"/>
    <mergeCell ref="A5:A6"/>
    <mergeCell ref="B5:B6"/>
    <mergeCell ref="C5:C6"/>
    <mergeCell ref="D5:D6"/>
    <mergeCell ref="A20:O2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395"/>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17.28125" style="61" customWidth="1"/>
    <col min="6" max="6" width="13.7109375" style="3" customWidth="1"/>
    <col min="7" max="8" width="13.8515625" style="3" customWidth="1"/>
    <col min="9" max="9" width="13.8515625" style="17" customWidth="1"/>
    <col min="10" max="10" width="13.8515625" style="9" customWidth="1"/>
    <col min="11" max="11" width="13.7109375" style="17" customWidth="1"/>
    <col min="12" max="16384" width="9.140625" style="3" customWidth="1"/>
  </cols>
  <sheetData>
    <row r="1" spans="1:11" s="11" customFormat="1" ht="15.75">
      <c r="A1" s="6" t="s">
        <v>16</v>
      </c>
      <c r="B1" s="7"/>
      <c r="C1" s="7"/>
      <c r="D1" s="7"/>
      <c r="E1" s="58"/>
      <c r="F1" s="7"/>
      <c r="G1" s="7"/>
      <c r="H1" s="7"/>
      <c r="I1" s="7"/>
      <c r="J1" s="8"/>
      <c r="K1" s="9"/>
    </row>
    <row r="2" spans="1:11" s="11" customFormat="1" ht="12.75">
      <c r="A2" s="12" t="s">
        <v>62</v>
      </c>
      <c r="B2" s="7"/>
      <c r="C2" s="7"/>
      <c r="D2" s="7"/>
      <c r="E2" s="58"/>
      <c r="F2" s="7"/>
      <c r="G2" s="7"/>
      <c r="H2" s="7"/>
      <c r="I2" s="7"/>
      <c r="J2" s="8"/>
      <c r="K2" s="9"/>
    </row>
    <row r="3" spans="1:11" s="11" customFormat="1" ht="12.75">
      <c r="A3" s="12" t="s">
        <v>59</v>
      </c>
      <c r="B3" s="7"/>
      <c r="C3" s="7"/>
      <c r="D3" s="7"/>
      <c r="E3" s="58"/>
      <c r="F3" s="7"/>
      <c r="G3" s="7"/>
      <c r="H3" s="7"/>
      <c r="I3" s="7"/>
      <c r="J3" s="13"/>
      <c r="K3" s="9"/>
    </row>
    <row r="4" spans="1:11" s="11" customFormat="1" ht="12.75">
      <c r="A4" s="12"/>
      <c r="B4" s="7"/>
      <c r="C4" s="7"/>
      <c r="D4" s="7"/>
      <c r="E4" s="58"/>
      <c r="F4" s="34"/>
      <c r="G4" s="34"/>
      <c r="H4" s="34"/>
      <c r="I4" s="34"/>
      <c r="J4" s="35"/>
      <c r="K4" s="36"/>
    </row>
    <row r="5" spans="1:11" s="11" customFormat="1" ht="30" customHeight="1">
      <c r="A5" s="378" t="s">
        <v>60</v>
      </c>
      <c r="B5" s="378" t="s">
        <v>2</v>
      </c>
      <c r="C5" s="378" t="s">
        <v>56</v>
      </c>
      <c r="D5" s="378" t="s">
        <v>140</v>
      </c>
      <c r="E5" s="374" t="s">
        <v>76</v>
      </c>
      <c r="F5" s="38" t="s">
        <v>77</v>
      </c>
      <c r="G5" s="38" t="s">
        <v>193</v>
      </c>
      <c r="H5" s="38" t="s">
        <v>193</v>
      </c>
      <c r="I5" s="38" t="s">
        <v>193</v>
      </c>
      <c r="J5" s="38" t="s">
        <v>193</v>
      </c>
      <c r="K5" s="38" t="s">
        <v>193</v>
      </c>
    </row>
    <row r="6" spans="1:11" s="11" customFormat="1" ht="30" customHeight="1">
      <c r="A6" s="379"/>
      <c r="B6" s="379"/>
      <c r="C6" s="379"/>
      <c r="D6" s="379"/>
      <c r="E6" s="375"/>
      <c r="F6" s="254" t="s">
        <v>12</v>
      </c>
      <c r="G6" s="250" t="s">
        <v>8</v>
      </c>
      <c r="H6" s="254" t="s">
        <v>9</v>
      </c>
      <c r="I6" s="254" t="s">
        <v>10</v>
      </c>
      <c r="J6" s="250" t="s">
        <v>11</v>
      </c>
      <c r="K6" s="254" t="s">
        <v>12</v>
      </c>
    </row>
    <row r="7" spans="1:11" ht="12.75">
      <c r="A7" s="2" t="s">
        <v>5</v>
      </c>
      <c r="B7" s="25">
        <v>114</v>
      </c>
      <c r="C7" s="75">
        <v>706818</v>
      </c>
      <c r="D7" s="26">
        <v>115862</v>
      </c>
      <c r="E7" s="90">
        <v>2935.626455192589</v>
      </c>
      <c r="F7" s="77">
        <v>228</v>
      </c>
      <c r="G7" s="77">
        <v>89738</v>
      </c>
      <c r="H7" s="77">
        <v>109903</v>
      </c>
      <c r="I7" s="77">
        <v>5959</v>
      </c>
      <c r="J7" s="77">
        <v>0</v>
      </c>
      <c r="K7" s="77">
        <v>2707.626455192589</v>
      </c>
    </row>
    <row r="8" spans="1:11" ht="12.75">
      <c r="A8" s="2" t="s">
        <v>57</v>
      </c>
      <c r="B8" s="25">
        <v>17</v>
      </c>
      <c r="C8" s="75">
        <v>138471</v>
      </c>
      <c r="D8" s="26">
        <v>23915</v>
      </c>
      <c r="E8" s="90">
        <v>447.0729396410617</v>
      </c>
      <c r="F8" s="77">
        <v>34</v>
      </c>
      <c r="G8" s="77">
        <v>18558</v>
      </c>
      <c r="H8" s="77">
        <v>22543</v>
      </c>
      <c r="I8" s="77">
        <v>1372</v>
      </c>
      <c r="J8" s="77">
        <v>0</v>
      </c>
      <c r="K8" s="77">
        <v>413.0729396410617</v>
      </c>
    </row>
    <row r="9" spans="1:11" ht="12.75">
      <c r="A9" s="2" t="s">
        <v>98</v>
      </c>
      <c r="B9" s="25">
        <v>54</v>
      </c>
      <c r="C9" s="75">
        <v>392034</v>
      </c>
      <c r="D9" s="26">
        <v>63668</v>
      </c>
      <c r="E9" s="90">
        <v>1419.0315661574366</v>
      </c>
      <c r="F9" s="77">
        <v>108</v>
      </c>
      <c r="G9" s="77">
        <v>49588</v>
      </c>
      <c r="H9" s="77">
        <v>59778</v>
      </c>
      <c r="I9" s="77">
        <v>3890</v>
      </c>
      <c r="J9" s="77">
        <v>0</v>
      </c>
      <c r="K9" s="77">
        <v>1311.0315661574366</v>
      </c>
    </row>
    <row r="10" spans="1:11" ht="12.75">
      <c r="A10" s="2" t="s">
        <v>261</v>
      </c>
      <c r="B10" s="25">
        <v>75</v>
      </c>
      <c r="C10" s="75">
        <v>547563</v>
      </c>
      <c r="D10" s="26">
        <v>83062</v>
      </c>
      <c r="E10" s="90">
        <v>1939.897761426782</v>
      </c>
      <c r="F10" s="77">
        <v>150</v>
      </c>
      <c r="G10" s="77">
        <v>65255</v>
      </c>
      <c r="H10" s="77">
        <v>79432</v>
      </c>
      <c r="I10" s="77">
        <v>3630</v>
      </c>
      <c r="J10" s="77">
        <v>0</v>
      </c>
      <c r="K10" s="77">
        <v>1789.8977614267822</v>
      </c>
    </row>
    <row r="11" spans="1:11" ht="12.75">
      <c r="A11" s="22" t="s">
        <v>99</v>
      </c>
      <c r="B11" s="25">
        <v>46</v>
      </c>
      <c r="C11" s="75">
        <v>304636</v>
      </c>
      <c r="D11" s="26">
        <v>51105</v>
      </c>
      <c r="E11" s="90">
        <v>1229.9629683437192</v>
      </c>
      <c r="F11" s="77">
        <v>92</v>
      </c>
      <c r="G11" s="77">
        <v>41186</v>
      </c>
      <c r="H11" s="77">
        <v>48789</v>
      </c>
      <c r="I11" s="77">
        <v>2316</v>
      </c>
      <c r="J11" s="77">
        <v>0</v>
      </c>
      <c r="K11" s="77">
        <v>1137.9629683437192</v>
      </c>
    </row>
    <row r="12" spans="1:11" ht="12.75">
      <c r="A12" s="2" t="s">
        <v>100</v>
      </c>
      <c r="B12" s="25">
        <v>87</v>
      </c>
      <c r="C12" s="75">
        <v>601625</v>
      </c>
      <c r="D12" s="26">
        <v>97615</v>
      </c>
      <c r="E12" s="321">
        <v>2328.4152577036702</v>
      </c>
      <c r="F12" s="320">
        <v>174</v>
      </c>
      <c r="G12" s="320">
        <v>79634</v>
      </c>
      <c r="H12" s="320">
        <v>93866</v>
      </c>
      <c r="I12" s="320">
        <v>3749</v>
      </c>
      <c r="J12" s="77">
        <v>0</v>
      </c>
      <c r="K12" s="320">
        <v>2154.4152577036707</v>
      </c>
    </row>
    <row r="13" spans="1:11" ht="12.75">
      <c r="A13" s="2" t="s">
        <v>6</v>
      </c>
      <c r="B13" s="25">
        <v>66</v>
      </c>
      <c r="C13" s="75">
        <v>510544</v>
      </c>
      <c r="D13" s="26">
        <v>63326</v>
      </c>
      <c r="E13" s="90">
        <v>1761.2896036151856</v>
      </c>
      <c r="F13" s="77">
        <v>132</v>
      </c>
      <c r="G13" s="77">
        <v>50944</v>
      </c>
      <c r="H13" s="77">
        <v>60908</v>
      </c>
      <c r="I13" s="77">
        <v>2418</v>
      </c>
      <c r="J13" s="77">
        <v>0</v>
      </c>
      <c r="K13" s="77">
        <v>1629.2896036151856</v>
      </c>
    </row>
    <row r="14" spans="1:11" s="11" customFormat="1" ht="20.25" customHeight="1">
      <c r="A14" s="39" t="s">
        <v>4</v>
      </c>
      <c r="B14" s="251">
        <v>459</v>
      </c>
      <c r="C14" s="251">
        <v>3201691</v>
      </c>
      <c r="D14" s="252">
        <v>498553</v>
      </c>
      <c r="E14" s="253">
        <v>12061.296552080445</v>
      </c>
      <c r="F14" s="253">
        <v>918</v>
      </c>
      <c r="G14" s="253">
        <v>394903</v>
      </c>
      <c r="H14" s="253">
        <v>475219</v>
      </c>
      <c r="I14" s="253">
        <v>23334</v>
      </c>
      <c r="J14" s="253">
        <v>0</v>
      </c>
      <c r="K14" s="253">
        <v>11143.296552080445</v>
      </c>
    </row>
    <row r="15" spans="1:11" ht="12.75">
      <c r="A15" s="1"/>
      <c r="B15" s="16"/>
      <c r="C15" s="16"/>
      <c r="D15" s="16"/>
      <c r="E15" s="60"/>
      <c r="F15" s="16"/>
      <c r="G15" s="16"/>
      <c r="H15" s="16"/>
      <c r="I15" s="4"/>
      <c r="J15" s="5"/>
      <c r="K15" s="15"/>
    </row>
    <row r="16" spans="1:9" ht="12.75">
      <c r="A16" s="18" t="s">
        <v>150</v>
      </c>
      <c r="B16" s="11"/>
      <c r="C16" s="11"/>
      <c r="D16" s="11"/>
      <c r="F16" s="11"/>
      <c r="G16" s="11"/>
      <c r="H16" s="11"/>
      <c r="I16" s="11"/>
    </row>
    <row r="18" ht="12.75">
      <c r="A18" s="3" t="s">
        <v>13</v>
      </c>
    </row>
    <row r="19" spans="3:4" ht="6" customHeight="1">
      <c r="C19" s="14"/>
      <c r="D19" s="14"/>
    </row>
    <row r="20" spans="1:11" s="101" customFormat="1" ht="12.75">
      <c r="A20" s="384" t="s">
        <v>93</v>
      </c>
      <c r="B20" s="384"/>
      <c r="C20" s="384"/>
      <c r="D20" s="384"/>
      <c r="E20" s="384"/>
      <c r="F20" s="384"/>
      <c r="G20" s="384"/>
      <c r="H20" s="384"/>
      <c r="I20" s="384"/>
      <c r="J20" s="384"/>
      <c r="K20" s="384"/>
    </row>
    <row r="21" spans="1:11" s="101" customFormat="1" ht="12.75">
      <c r="A21" s="384" t="s">
        <v>338</v>
      </c>
      <c r="B21" s="384"/>
      <c r="C21" s="384"/>
      <c r="D21" s="384"/>
      <c r="E21" s="384"/>
      <c r="F21" s="384"/>
      <c r="G21" s="384"/>
      <c r="H21" s="384"/>
      <c r="I21" s="384"/>
      <c r="J21" s="384"/>
      <c r="K21" s="384"/>
    </row>
    <row r="22" spans="1:11" ht="12.75">
      <c r="A22" s="101"/>
      <c r="B22" s="44"/>
      <c r="C22" s="44"/>
      <c r="D22" s="44"/>
      <c r="E22" s="62"/>
      <c r="F22" s="57"/>
      <c r="G22" s="44"/>
      <c r="H22" s="44"/>
      <c r="K22" s="21"/>
    </row>
    <row r="23" spans="1:11" ht="12.75">
      <c r="A23" s="40"/>
      <c r="E23" s="64"/>
      <c r="K23" s="21"/>
    </row>
    <row r="2395" ht="12.75">
      <c r="A2395" s="3" t="s">
        <v>3</v>
      </c>
    </row>
  </sheetData>
  <sheetProtection/>
  <mergeCells count="7">
    <mergeCell ref="A21:K21"/>
    <mergeCell ref="E5:E6"/>
    <mergeCell ref="A5:A6"/>
    <mergeCell ref="B5:B6"/>
    <mergeCell ref="C5:C6"/>
    <mergeCell ref="D5:D6"/>
    <mergeCell ref="A20:K20"/>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2398"/>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13.421875" style="3" customWidth="1"/>
    <col min="6" max="6" width="10.28125" style="3" bestFit="1" customWidth="1"/>
    <col min="7" max="11" width="13.00390625" style="3" customWidth="1"/>
    <col min="12" max="16384" width="9.140625" style="3" customWidth="1"/>
  </cols>
  <sheetData>
    <row r="1" spans="1:6" s="11" customFormat="1" ht="15.75">
      <c r="A1" s="6" t="s">
        <v>32</v>
      </c>
      <c r="B1" s="7"/>
      <c r="C1" s="7"/>
      <c r="D1" s="7"/>
      <c r="E1" s="7"/>
      <c r="F1" s="7"/>
    </row>
    <row r="2" spans="1:6" s="11" customFormat="1" ht="12.75">
      <c r="A2" s="12" t="s">
        <v>151</v>
      </c>
      <c r="B2" s="7"/>
      <c r="C2" s="7"/>
      <c r="D2" s="7"/>
      <c r="E2" s="7"/>
      <c r="F2" s="7"/>
    </row>
    <row r="3" spans="1:6" s="11" customFormat="1" ht="12.75">
      <c r="A3" s="12" t="s">
        <v>59</v>
      </c>
      <c r="B3" s="7"/>
      <c r="C3" s="7"/>
      <c r="D3" s="7"/>
      <c r="E3" s="7"/>
      <c r="F3" s="7"/>
    </row>
    <row r="4" spans="1:6" s="11" customFormat="1" ht="12.75">
      <c r="A4" s="12"/>
      <c r="B4" s="7"/>
      <c r="C4" s="7"/>
      <c r="D4" s="7"/>
      <c r="E4" s="7"/>
      <c r="F4" s="34"/>
    </row>
    <row r="5" spans="1:11" s="11" customFormat="1" ht="30" customHeight="1">
      <c r="A5" s="378" t="s">
        <v>60</v>
      </c>
      <c r="B5" s="378" t="s">
        <v>2</v>
      </c>
      <c r="C5" s="378" t="s">
        <v>56</v>
      </c>
      <c r="D5" s="378" t="s">
        <v>140</v>
      </c>
      <c r="E5" s="374" t="s">
        <v>61</v>
      </c>
      <c r="F5" s="38" t="s">
        <v>78</v>
      </c>
      <c r="G5" s="38" t="s">
        <v>79</v>
      </c>
      <c r="H5" s="38" t="s">
        <v>79</v>
      </c>
      <c r="I5" s="38" t="s">
        <v>79</v>
      </c>
      <c r="J5" s="38" t="s">
        <v>79</v>
      </c>
      <c r="K5" s="38" t="s">
        <v>79</v>
      </c>
    </row>
    <row r="6" spans="1:11" s="11" customFormat="1" ht="30" customHeight="1">
      <c r="A6" s="379"/>
      <c r="B6" s="379"/>
      <c r="C6" s="379"/>
      <c r="D6" s="379"/>
      <c r="E6" s="375"/>
      <c r="F6" s="254" t="s">
        <v>12</v>
      </c>
      <c r="G6" s="254" t="s">
        <v>8</v>
      </c>
      <c r="H6" s="254" t="s">
        <v>9</v>
      </c>
      <c r="I6" s="254" t="s">
        <v>10</v>
      </c>
      <c r="J6" s="254" t="s">
        <v>11</v>
      </c>
      <c r="K6" s="254" t="s">
        <v>12</v>
      </c>
    </row>
    <row r="7" spans="1:11" ht="12.75">
      <c r="A7" s="2" t="s">
        <v>5</v>
      </c>
      <c r="B7" s="25">
        <v>114</v>
      </c>
      <c r="C7" s="75">
        <v>706818</v>
      </c>
      <c r="D7" s="26">
        <v>3366</v>
      </c>
      <c r="E7" s="90">
        <v>540</v>
      </c>
      <c r="F7" s="77">
        <v>228</v>
      </c>
      <c r="G7" s="76">
        <v>199</v>
      </c>
      <c r="H7" s="76">
        <v>207</v>
      </c>
      <c r="I7" s="76">
        <v>256</v>
      </c>
      <c r="J7" s="76">
        <v>2903</v>
      </c>
      <c r="K7" s="76">
        <v>312</v>
      </c>
    </row>
    <row r="8" spans="1:11" ht="12.75">
      <c r="A8" s="2" t="s">
        <v>57</v>
      </c>
      <c r="B8" s="25">
        <v>17</v>
      </c>
      <c r="C8" s="75">
        <v>138471</v>
      </c>
      <c r="D8" s="26">
        <v>563</v>
      </c>
      <c r="E8" s="90">
        <v>79</v>
      </c>
      <c r="F8" s="77">
        <v>34</v>
      </c>
      <c r="G8" s="76">
        <v>31</v>
      </c>
      <c r="H8" s="76">
        <v>32</v>
      </c>
      <c r="I8" s="76">
        <v>34</v>
      </c>
      <c r="J8" s="76">
        <v>497</v>
      </c>
      <c r="K8" s="76">
        <v>45</v>
      </c>
    </row>
    <row r="9" spans="1:11" ht="12.75">
      <c r="A9" s="2" t="s">
        <v>98</v>
      </c>
      <c r="B9" s="25">
        <v>54</v>
      </c>
      <c r="C9" s="75">
        <v>392034</v>
      </c>
      <c r="D9" s="26">
        <v>1857</v>
      </c>
      <c r="E9" s="90">
        <v>237</v>
      </c>
      <c r="F9" s="77">
        <v>108</v>
      </c>
      <c r="G9" s="76">
        <v>105</v>
      </c>
      <c r="H9" s="76">
        <v>114</v>
      </c>
      <c r="I9" s="76">
        <v>148</v>
      </c>
      <c r="J9" s="76">
        <v>1595</v>
      </c>
      <c r="K9" s="76">
        <v>129</v>
      </c>
    </row>
    <row r="10" spans="1:11" ht="12.75">
      <c r="A10" s="2" t="s">
        <v>261</v>
      </c>
      <c r="B10" s="25">
        <v>75</v>
      </c>
      <c r="C10" s="75">
        <v>547563</v>
      </c>
      <c r="D10" s="26">
        <v>2417</v>
      </c>
      <c r="E10" s="90">
        <v>350.6</v>
      </c>
      <c r="F10" s="77">
        <v>150</v>
      </c>
      <c r="G10" s="76">
        <v>143</v>
      </c>
      <c r="H10" s="76">
        <v>148</v>
      </c>
      <c r="I10" s="76">
        <v>155</v>
      </c>
      <c r="J10" s="76">
        <v>2114</v>
      </c>
      <c r="K10" s="76">
        <v>200.6</v>
      </c>
    </row>
    <row r="11" spans="1:11" ht="12.75">
      <c r="A11" s="22" t="s">
        <v>99</v>
      </c>
      <c r="B11" s="25">
        <v>46</v>
      </c>
      <c r="C11" s="75">
        <v>304636</v>
      </c>
      <c r="D11" s="26">
        <v>1346</v>
      </c>
      <c r="E11" s="90">
        <v>212</v>
      </c>
      <c r="F11" s="77">
        <v>92</v>
      </c>
      <c r="G11" s="76">
        <v>67</v>
      </c>
      <c r="H11" s="76">
        <v>69</v>
      </c>
      <c r="I11" s="76">
        <v>75</v>
      </c>
      <c r="J11" s="76">
        <v>1202</v>
      </c>
      <c r="K11" s="76">
        <v>120</v>
      </c>
    </row>
    <row r="12" spans="1:11" ht="12.75">
      <c r="A12" s="2" t="s">
        <v>100</v>
      </c>
      <c r="B12" s="25">
        <v>87</v>
      </c>
      <c r="C12" s="75">
        <v>601625</v>
      </c>
      <c r="D12" s="26">
        <v>2710</v>
      </c>
      <c r="E12" s="322">
        <v>390</v>
      </c>
      <c r="F12" s="323">
        <v>174</v>
      </c>
      <c r="G12" s="323">
        <v>128</v>
      </c>
      <c r="H12" s="323">
        <v>135</v>
      </c>
      <c r="I12" s="323">
        <v>218</v>
      </c>
      <c r="J12" s="323">
        <v>2357</v>
      </c>
      <c r="K12" s="323">
        <v>216</v>
      </c>
    </row>
    <row r="13" spans="1:11" ht="12.75">
      <c r="A13" s="2" t="s">
        <v>6</v>
      </c>
      <c r="B13" s="25">
        <v>66</v>
      </c>
      <c r="C13" s="75">
        <v>510544</v>
      </c>
      <c r="D13" s="26">
        <v>1920</v>
      </c>
      <c r="E13" s="90">
        <v>292</v>
      </c>
      <c r="F13" s="77">
        <v>130</v>
      </c>
      <c r="G13" s="76">
        <v>97</v>
      </c>
      <c r="H13" s="76">
        <v>99</v>
      </c>
      <c r="I13" s="76">
        <v>171</v>
      </c>
      <c r="J13" s="76">
        <v>1650</v>
      </c>
      <c r="K13" s="76">
        <v>162</v>
      </c>
    </row>
    <row r="14" spans="1:11" s="11" customFormat="1" ht="20.25" customHeight="1">
      <c r="A14" s="39" t="s">
        <v>4</v>
      </c>
      <c r="B14" s="251">
        <v>459</v>
      </c>
      <c r="C14" s="251">
        <v>3201691</v>
      </c>
      <c r="D14" s="252">
        <v>14179</v>
      </c>
      <c r="E14" s="253">
        <v>2100.6</v>
      </c>
      <c r="F14" s="253">
        <v>916</v>
      </c>
      <c r="G14" s="253">
        <v>770</v>
      </c>
      <c r="H14" s="253">
        <v>804</v>
      </c>
      <c r="I14" s="253">
        <v>1057</v>
      </c>
      <c r="J14" s="253">
        <v>12318</v>
      </c>
      <c r="K14" s="253">
        <v>1184.6</v>
      </c>
    </row>
    <row r="15" spans="1:6" ht="12.75">
      <c r="A15" s="1"/>
      <c r="B15" s="16"/>
      <c r="C15" s="16"/>
      <c r="D15" s="16"/>
      <c r="E15" s="16"/>
      <c r="F15" s="16"/>
    </row>
    <row r="16" spans="1:6" ht="12.75">
      <c r="A16" s="18" t="s">
        <v>150</v>
      </c>
      <c r="B16" s="11"/>
      <c r="C16" s="11"/>
      <c r="D16" s="11"/>
      <c r="E16" s="11"/>
      <c r="F16" s="11"/>
    </row>
    <row r="18" ht="12.75">
      <c r="A18" s="3" t="s">
        <v>13</v>
      </c>
    </row>
    <row r="19" spans="3:4" ht="6" customHeight="1">
      <c r="C19" s="14"/>
      <c r="D19" s="14"/>
    </row>
    <row r="20" spans="1:11" s="101" customFormat="1" ht="12.75">
      <c r="A20" s="384" t="s">
        <v>339</v>
      </c>
      <c r="B20" s="384"/>
      <c r="C20" s="384"/>
      <c r="D20" s="384"/>
      <c r="E20" s="384"/>
      <c r="F20" s="384"/>
      <c r="G20" s="384"/>
      <c r="H20" s="384"/>
      <c r="I20" s="384"/>
      <c r="J20" s="384"/>
      <c r="K20" s="384"/>
    </row>
    <row r="21" spans="1:11" ht="26.25" customHeight="1">
      <c r="A21" s="386" t="s">
        <v>80</v>
      </c>
      <c r="B21" s="386"/>
      <c r="C21" s="386"/>
      <c r="D21" s="386"/>
      <c r="E21" s="386"/>
      <c r="F21" s="386"/>
      <c r="G21" s="386"/>
      <c r="H21" s="386"/>
      <c r="I21" s="386"/>
      <c r="J21" s="386"/>
      <c r="K21" s="386"/>
    </row>
    <row r="22" spans="1:11" ht="12.75">
      <c r="A22" s="386"/>
      <c r="B22" s="386"/>
      <c r="C22" s="386"/>
      <c r="D22" s="386"/>
      <c r="E22" s="386"/>
      <c r="F22" s="386"/>
      <c r="G22" s="386"/>
      <c r="H22" s="386"/>
      <c r="I22" s="386"/>
      <c r="J22" s="386"/>
      <c r="K22" s="386"/>
    </row>
    <row r="2398" ht="12.75">
      <c r="A2398" s="3" t="s">
        <v>3</v>
      </c>
    </row>
  </sheetData>
  <sheetProtection/>
  <mergeCells count="7">
    <mergeCell ref="A21:K22"/>
    <mergeCell ref="E5:E6"/>
    <mergeCell ref="A5:A6"/>
    <mergeCell ref="B5:B6"/>
    <mergeCell ref="C5:C6"/>
    <mergeCell ref="D5:D6"/>
    <mergeCell ref="A20:K20"/>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J2385"/>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13.8515625" style="61" customWidth="1"/>
    <col min="6" max="8" width="13.00390625" style="3" customWidth="1"/>
    <col min="9" max="9" width="13.00390625" style="17" customWidth="1"/>
    <col min="10" max="10" width="13.00390625" style="9" customWidth="1"/>
    <col min="11" max="11" width="13.00390625" style="17" customWidth="1"/>
    <col min="12" max="14" width="13.00390625" style="3" customWidth="1"/>
    <col min="15" max="15" width="13.00390625" style="9" customWidth="1"/>
    <col min="16" max="16" width="13.00390625" style="17" customWidth="1"/>
    <col min="17" max="18" width="13.00390625" style="3" customWidth="1"/>
    <col min="19" max="19" width="13.00390625" style="17" customWidth="1"/>
    <col min="20" max="20" width="13.00390625" style="9" customWidth="1"/>
    <col min="21" max="21" width="13.00390625" style="17" customWidth="1"/>
    <col min="22" max="23" width="13.00390625" style="3" customWidth="1"/>
    <col min="24" max="24" width="13.00390625" style="17" customWidth="1"/>
    <col min="25" max="25" width="13.00390625" style="9" customWidth="1"/>
    <col min="26" max="26" width="13.00390625" style="17" customWidth="1"/>
    <col min="27" max="28" width="13.00390625" style="3" customWidth="1"/>
    <col min="29" max="29" width="13.00390625" style="17" customWidth="1"/>
    <col min="30" max="30" width="13.00390625" style="9" customWidth="1"/>
    <col min="31" max="31" width="13.00390625" style="17" customWidth="1"/>
    <col min="32" max="36" width="13.00390625" style="3" customWidth="1"/>
    <col min="37" max="16384" width="9.140625" style="3" customWidth="1"/>
  </cols>
  <sheetData>
    <row r="1" spans="1:31" s="11" customFormat="1" ht="15.75">
      <c r="A1" s="6" t="s">
        <v>33</v>
      </c>
      <c r="B1" s="7"/>
      <c r="C1" s="7"/>
      <c r="D1" s="7"/>
      <c r="E1" s="58"/>
      <c r="F1" s="7"/>
      <c r="G1" s="7"/>
      <c r="H1" s="7"/>
      <c r="I1" s="7"/>
      <c r="J1" s="8"/>
      <c r="K1" s="9"/>
      <c r="L1" s="7"/>
      <c r="M1" s="7"/>
      <c r="N1" s="7"/>
      <c r="O1" s="8"/>
      <c r="P1" s="9"/>
      <c r="Q1" s="7"/>
      <c r="R1" s="7"/>
      <c r="S1" s="7"/>
      <c r="T1" s="8"/>
      <c r="U1" s="9"/>
      <c r="V1" s="7"/>
      <c r="W1" s="7"/>
      <c r="X1" s="7"/>
      <c r="Y1" s="8"/>
      <c r="Z1" s="9"/>
      <c r="AA1" s="7"/>
      <c r="AB1" s="7"/>
      <c r="AC1" s="7"/>
      <c r="AD1" s="8"/>
      <c r="AE1" s="9"/>
    </row>
    <row r="2" spans="1:31" s="11" customFormat="1" ht="12.75">
      <c r="A2" s="12" t="s">
        <v>151</v>
      </c>
      <c r="B2" s="7"/>
      <c r="C2" s="7"/>
      <c r="D2" s="7"/>
      <c r="E2" s="58"/>
      <c r="F2" s="7"/>
      <c r="G2" s="7"/>
      <c r="H2" s="7"/>
      <c r="I2" s="7"/>
      <c r="J2" s="8"/>
      <c r="K2" s="9"/>
      <c r="L2" s="7"/>
      <c r="M2" s="7"/>
      <c r="N2" s="7"/>
      <c r="O2" s="8"/>
      <c r="P2" s="9"/>
      <c r="Q2" s="7"/>
      <c r="R2" s="7"/>
      <c r="S2" s="7"/>
      <c r="T2" s="8"/>
      <c r="U2" s="9"/>
      <c r="V2" s="7"/>
      <c r="W2" s="7"/>
      <c r="X2" s="7"/>
      <c r="Y2" s="8"/>
      <c r="Z2" s="9"/>
      <c r="AA2" s="7"/>
      <c r="AB2" s="7"/>
      <c r="AC2" s="7"/>
      <c r="AD2" s="8"/>
      <c r="AE2" s="9"/>
    </row>
    <row r="3" spans="1:31" s="11" customFormat="1" ht="12.75">
      <c r="A3" s="12" t="s">
        <v>59</v>
      </c>
      <c r="B3" s="7"/>
      <c r="C3" s="7"/>
      <c r="D3" s="7"/>
      <c r="E3" s="58"/>
      <c r="F3" s="7"/>
      <c r="G3" s="7"/>
      <c r="H3" s="7"/>
      <c r="I3" s="7"/>
      <c r="J3" s="13"/>
      <c r="K3" s="9"/>
      <c r="L3" s="7"/>
      <c r="M3" s="7"/>
      <c r="N3" s="7"/>
      <c r="O3" s="13"/>
      <c r="P3" s="9"/>
      <c r="Q3" s="7"/>
      <c r="R3" s="7"/>
      <c r="S3" s="7"/>
      <c r="T3" s="13"/>
      <c r="U3" s="9"/>
      <c r="V3" s="7"/>
      <c r="W3" s="7"/>
      <c r="X3" s="7"/>
      <c r="Y3" s="13"/>
      <c r="Z3" s="9"/>
      <c r="AA3" s="7"/>
      <c r="AB3" s="7"/>
      <c r="AC3" s="7"/>
      <c r="AD3" s="13"/>
      <c r="AE3" s="9"/>
    </row>
    <row r="4" spans="1:31" s="11" customFormat="1" ht="12.75">
      <c r="A4" s="12"/>
      <c r="B4" s="7"/>
      <c r="C4" s="7"/>
      <c r="D4" s="7"/>
      <c r="E4" s="58"/>
      <c r="F4" s="34"/>
      <c r="G4" s="34"/>
      <c r="H4" s="34"/>
      <c r="I4" s="34"/>
      <c r="J4" s="35"/>
      <c r="K4" s="36"/>
      <c r="L4" s="34"/>
      <c r="M4" s="34"/>
      <c r="N4" s="34"/>
      <c r="O4" s="35"/>
      <c r="P4" s="36"/>
      <c r="Q4" s="34"/>
      <c r="R4" s="34"/>
      <c r="S4" s="34"/>
      <c r="T4" s="35"/>
      <c r="U4" s="36"/>
      <c r="V4" s="34"/>
      <c r="W4" s="34"/>
      <c r="X4" s="34"/>
      <c r="Y4" s="35"/>
      <c r="Z4" s="36"/>
      <c r="AA4" s="34"/>
      <c r="AB4" s="34"/>
      <c r="AC4" s="34"/>
      <c r="AD4" s="35"/>
      <c r="AE4" s="36"/>
    </row>
    <row r="5" spans="1:36" s="11" customFormat="1" ht="30" customHeight="1">
      <c r="A5" s="378" t="s">
        <v>60</v>
      </c>
      <c r="B5" s="378" t="s">
        <v>2</v>
      </c>
      <c r="C5" s="378" t="s">
        <v>56</v>
      </c>
      <c r="D5" s="378" t="s">
        <v>140</v>
      </c>
      <c r="E5" s="374" t="s">
        <v>34</v>
      </c>
      <c r="F5" s="38" t="s">
        <v>81</v>
      </c>
      <c r="G5" s="38" t="s">
        <v>194</v>
      </c>
      <c r="H5" s="38" t="s">
        <v>194</v>
      </c>
      <c r="I5" s="38" t="s">
        <v>194</v>
      </c>
      <c r="J5" s="38" t="s">
        <v>194</v>
      </c>
      <c r="K5" s="38" t="s">
        <v>194</v>
      </c>
      <c r="L5" s="38" t="s">
        <v>195</v>
      </c>
      <c r="M5" s="38" t="s">
        <v>195</v>
      </c>
      <c r="N5" s="38" t="s">
        <v>195</v>
      </c>
      <c r="O5" s="38" t="s">
        <v>195</v>
      </c>
      <c r="P5" s="38" t="s">
        <v>195</v>
      </c>
      <c r="Q5" s="38" t="s">
        <v>196</v>
      </c>
      <c r="R5" s="38" t="s">
        <v>196</v>
      </c>
      <c r="S5" s="38" t="s">
        <v>196</v>
      </c>
      <c r="T5" s="38" t="s">
        <v>196</v>
      </c>
      <c r="U5" s="38" t="s">
        <v>196</v>
      </c>
      <c r="V5" s="38" t="s">
        <v>197</v>
      </c>
      <c r="W5" s="38" t="s">
        <v>197</v>
      </c>
      <c r="X5" s="38" t="s">
        <v>197</v>
      </c>
      <c r="Y5" s="38" t="s">
        <v>197</v>
      </c>
      <c r="Z5" s="38" t="s">
        <v>197</v>
      </c>
      <c r="AA5" s="38" t="s">
        <v>198</v>
      </c>
      <c r="AB5" s="38" t="s">
        <v>198</v>
      </c>
      <c r="AC5" s="38" t="s">
        <v>198</v>
      </c>
      <c r="AD5" s="38" t="s">
        <v>198</v>
      </c>
      <c r="AE5" s="38" t="s">
        <v>198</v>
      </c>
      <c r="AF5" s="38" t="s">
        <v>199</v>
      </c>
      <c r="AG5" s="38" t="s">
        <v>199</v>
      </c>
      <c r="AH5" s="38" t="s">
        <v>199</v>
      </c>
      <c r="AI5" s="38" t="s">
        <v>199</v>
      </c>
      <c r="AJ5" s="38" t="s">
        <v>199</v>
      </c>
    </row>
    <row r="6" spans="1:36" s="11" customFormat="1" ht="30" customHeight="1">
      <c r="A6" s="379"/>
      <c r="B6" s="379"/>
      <c r="C6" s="379"/>
      <c r="D6" s="379"/>
      <c r="E6" s="375"/>
      <c r="F6" s="254" t="s">
        <v>12</v>
      </c>
      <c r="G6" s="250" t="s">
        <v>8</v>
      </c>
      <c r="H6" s="254" t="s">
        <v>9</v>
      </c>
      <c r="I6" s="254" t="s">
        <v>10</v>
      </c>
      <c r="J6" s="250" t="s">
        <v>11</v>
      </c>
      <c r="K6" s="254" t="s">
        <v>12</v>
      </c>
      <c r="L6" s="250" t="s">
        <v>8</v>
      </c>
      <c r="M6" s="254" t="s">
        <v>9</v>
      </c>
      <c r="N6" s="250" t="s">
        <v>10</v>
      </c>
      <c r="O6" s="250" t="s">
        <v>11</v>
      </c>
      <c r="P6" s="254" t="s">
        <v>12</v>
      </c>
      <c r="Q6" s="250" t="s">
        <v>8</v>
      </c>
      <c r="R6" s="254" t="s">
        <v>9</v>
      </c>
      <c r="S6" s="254" t="s">
        <v>10</v>
      </c>
      <c r="T6" s="250" t="s">
        <v>11</v>
      </c>
      <c r="U6" s="254" t="s">
        <v>12</v>
      </c>
      <c r="V6" s="250" t="s">
        <v>8</v>
      </c>
      <c r="W6" s="254" t="s">
        <v>9</v>
      </c>
      <c r="X6" s="254" t="s">
        <v>10</v>
      </c>
      <c r="Y6" s="250" t="s">
        <v>11</v>
      </c>
      <c r="Z6" s="254" t="s">
        <v>12</v>
      </c>
      <c r="AA6" s="250" t="s">
        <v>8</v>
      </c>
      <c r="AB6" s="254" t="s">
        <v>9</v>
      </c>
      <c r="AC6" s="254" t="s">
        <v>10</v>
      </c>
      <c r="AD6" s="250" t="s">
        <v>11</v>
      </c>
      <c r="AE6" s="254" t="s">
        <v>12</v>
      </c>
      <c r="AF6" s="250" t="s">
        <v>8</v>
      </c>
      <c r="AG6" s="254" t="s">
        <v>9</v>
      </c>
      <c r="AH6" s="254" t="s">
        <v>10</v>
      </c>
      <c r="AI6" s="250" t="s">
        <v>11</v>
      </c>
      <c r="AJ6" s="254" t="s">
        <v>12</v>
      </c>
    </row>
    <row r="7" spans="1:36" s="76" customFormat="1" ht="12.75">
      <c r="A7" s="2" t="s">
        <v>5</v>
      </c>
      <c r="B7" s="25">
        <v>114</v>
      </c>
      <c r="C7" s="75">
        <v>706818</v>
      </c>
      <c r="D7" s="26">
        <v>5921</v>
      </c>
      <c r="E7" s="90">
        <v>3317.5542824034565</v>
      </c>
      <c r="F7" s="77">
        <v>226</v>
      </c>
      <c r="G7" s="77">
        <v>3737</v>
      </c>
      <c r="H7" s="77">
        <v>4202</v>
      </c>
      <c r="I7" s="77">
        <v>1005</v>
      </c>
      <c r="J7" s="77">
        <v>714</v>
      </c>
      <c r="K7" s="77">
        <v>619.5022890504684</v>
      </c>
      <c r="L7" s="77">
        <v>4083</v>
      </c>
      <c r="M7" s="77">
        <v>4418</v>
      </c>
      <c r="N7" s="77">
        <v>789</v>
      </c>
      <c r="O7" s="77">
        <v>714</v>
      </c>
      <c r="P7" s="77">
        <v>424.01405863247714</v>
      </c>
      <c r="Q7" s="77">
        <v>1033</v>
      </c>
      <c r="R7" s="77">
        <v>1139</v>
      </c>
      <c r="S7" s="77">
        <v>380</v>
      </c>
      <c r="T7" s="77">
        <v>4402</v>
      </c>
      <c r="U7" s="77">
        <v>533.0154369440083</v>
      </c>
      <c r="V7" s="77">
        <v>830</v>
      </c>
      <c r="W7" s="77">
        <v>863</v>
      </c>
      <c r="X7" s="77">
        <v>48</v>
      </c>
      <c r="Y7" s="77">
        <v>5010</v>
      </c>
      <c r="Z7" s="77">
        <v>101.0248015873014</v>
      </c>
      <c r="AA7" s="77">
        <v>729</v>
      </c>
      <c r="AB7" s="77">
        <v>793</v>
      </c>
      <c r="AC7" s="77">
        <v>118</v>
      </c>
      <c r="AD7" s="77">
        <v>5010</v>
      </c>
      <c r="AE7" s="77">
        <v>190.6847735597735</v>
      </c>
      <c r="AF7" s="76">
        <v>3749</v>
      </c>
      <c r="AG7" s="76">
        <v>4350</v>
      </c>
      <c r="AH7" s="76">
        <v>1258</v>
      </c>
      <c r="AI7" s="76">
        <v>313</v>
      </c>
      <c r="AJ7" s="76">
        <v>1223.3129226294284</v>
      </c>
    </row>
    <row r="8" spans="1:36" s="76" customFormat="1" ht="12.75">
      <c r="A8" s="2" t="s">
        <v>57</v>
      </c>
      <c r="B8" s="25">
        <v>17</v>
      </c>
      <c r="C8" s="75">
        <v>138471</v>
      </c>
      <c r="D8" s="26">
        <v>1296</v>
      </c>
      <c r="E8" s="90">
        <v>502.1264412324668</v>
      </c>
      <c r="F8" s="77">
        <v>34</v>
      </c>
      <c r="G8" s="77">
        <v>647</v>
      </c>
      <c r="H8" s="77">
        <v>888</v>
      </c>
      <c r="I8" s="77">
        <v>214</v>
      </c>
      <c r="J8" s="77">
        <v>194</v>
      </c>
      <c r="K8" s="77">
        <v>81.42494935029708</v>
      </c>
      <c r="L8" s="77">
        <v>829</v>
      </c>
      <c r="M8" s="77">
        <v>941</v>
      </c>
      <c r="N8" s="77">
        <v>161</v>
      </c>
      <c r="O8" s="77">
        <v>194</v>
      </c>
      <c r="P8" s="77">
        <v>63.056154934770795</v>
      </c>
      <c r="Q8" s="77">
        <v>242</v>
      </c>
      <c r="R8" s="77">
        <v>274</v>
      </c>
      <c r="S8" s="77">
        <v>52</v>
      </c>
      <c r="T8" s="77">
        <v>970</v>
      </c>
      <c r="U8" s="77">
        <v>85</v>
      </c>
      <c r="V8" s="77">
        <v>168</v>
      </c>
      <c r="W8" s="77">
        <v>170</v>
      </c>
      <c r="X8" s="77">
        <v>3</v>
      </c>
      <c r="Y8" s="77">
        <v>1123</v>
      </c>
      <c r="Z8" s="77">
        <v>16.75</v>
      </c>
      <c r="AA8" s="77">
        <v>142</v>
      </c>
      <c r="AB8" s="77">
        <v>159</v>
      </c>
      <c r="AC8" s="77">
        <v>14</v>
      </c>
      <c r="AD8" s="77">
        <v>1123</v>
      </c>
      <c r="AE8" s="77">
        <v>30.7178030303031</v>
      </c>
      <c r="AF8" s="76">
        <v>823</v>
      </c>
      <c r="AG8" s="76">
        <v>969</v>
      </c>
      <c r="AH8" s="76">
        <v>241</v>
      </c>
      <c r="AI8" s="76">
        <v>86</v>
      </c>
      <c r="AJ8" s="76">
        <v>191.1775339170958</v>
      </c>
    </row>
    <row r="9" spans="1:36" s="76" customFormat="1" ht="12.75">
      <c r="A9" s="2" t="s">
        <v>98</v>
      </c>
      <c r="B9" s="25">
        <v>54</v>
      </c>
      <c r="C9" s="75">
        <v>392034</v>
      </c>
      <c r="D9" s="26">
        <v>3376</v>
      </c>
      <c r="E9" s="90">
        <v>1632.218282769965</v>
      </c>
      <c r="F9" s="77">
        <v>108</v>
      </c>
      <c r="G9" s="77">
        <v>2085</v>
      </c>
      <c r="H9" s="77">
        <v>2238</v>
      </c>
      <c r="I9" s="77">
        <v>568</v>
      </c>
      <c r="J9" s="77">
        <v>570</v>
      </c>
      <c r="K9" s="77">
        <v>315.96584977114196</v>
      </c>
      <c r="L9" s="77">
        <v>2191</v>
      </c>
      <c r="M9" s="77">
        <v>2353</v>
      </c>
      <c r="N9" s="77">
        <v>453</v>
      </c>
      <c r="O9" s="77">
        <v>570</v>
      </c>
      <c r="P9" s="77">
        <v>207.6629062790443</v>
      </c>
      <c r="Q9" s="77">
        <v>534</v>
      </c>
      <c r="R9" s="77">
        <v>592</v>
      </c>
      <c r="S9" s="77">
        <v>194</v>
      </c>
      <c r="T9" s="77">
        <v>2590</v>
      </c>
      <c r="U9" s="77">
        <v>260.0891965177679</v>
      </c>
      <c r="V9" s="77">
        <v>256</v>
      </c>
      <c r="W9" s="77">
        <v>264</v>
      </c>
      <c r="X9" s="77">
        <v>26</v>
      </c>
      <c r="Y9" s="77">
        <v>3086</v>
      </c>
      <c r="Z9" s="77">
        <v>46.571428571428505</v>
      </c>
      <c r="AA9" s="77">
        <v>226</v>
      </c>
      <c r="AB9" s="77">
        <v>241</v>
      </c>
      <c r="AC9" s="77">
        <v>49</v>
      </c>
      <c r="AD9" s="77">
        <v>3086</v>
      </c>
      <c r="AE9" s="77">
        <v>88.19047619047619</v>
      </c>
      <c r="AF9" s="76">
        <v>2102</v>
      </c>
      <c r="AG9" s="76">
        <v>2412</v>
      </c>
      <c r="AH9" s="76">
        <v>848</v>
      </c>
      <c r="AI9" s="76">
        <v>116</v>
      </c>
      <c r="AJ9" s="76">
        <v>605.7384254401062</v>
      </c>
    </row>
    <row r="10" spans="1:36" s="76" customFormat="1" ht="12.75">
      <c r="A10" s="2" t="s">
        <v>261</v>
      </c>
      <c r="B10" s="25">
        <v>75</v>
      </c>
      <c r="C10" s="75">
        <v>547563</v>
      </c>
      <c r="D10" s="26">
        <v>5614</v>
      </c>
      <c r="E10" s="90">
        <v>2279.5604588593023</v>
      </c>
      <c r="F10" s="77">
        <v>150</v>
      </c>
      <c r="G10" s="77">
        <v>3440</v>
      </c>
      <c r="H10" s="77">
        <v>3744</v>
      </c>
      <c r="I10" s="77">
        <v>1154</v>
      </c>
      <c r="J10" s="77">
        <v>716</v>
      </c>
      <c r="K10" s="77">
        <v>426.9284889779465</v>
      </c>
      <c r="L10" s="77">
        <v>3772</v>
      </c>
      <c r="M10" s="77">
        <v>4015</v>
      </c>
      <c r="N10" s="77">
        <v>883</v>
      </c>
      <c r="O10" s="77">
        <v>716</v>
      </c>
      <c r="P10" s="77">
        <v>286.12368218815357</v>
      </c>
      <c r="Q10" s="77">
        <v>1088</v>
      </c>
      <c r="R10" s="77">
        <v>1197</v>
      </c>
      <c r="S10" s="77">
        <v>343</v>
      </c>
      <c r="T10" s="77">
        <v>4074</v>
      </c>
      <c r="U10" s="77">
        <v>372.8571428571429</v>
      </c>
      <c r="V10" s="77">
        <v>656</v>
      </c>
      <c r="W10" s="77">
        <v>665</v>
      </c>
      <c r="X10" s="77">
        <v>21</v>
      </c>
      <c r="Y10" s="77">
        <v>4928</v>
      </c>
      <c r="Z10" s="77">
        <v>74.0138888888889</v>
      </c>
      <c r="AA10" s="77">
        <v>554</v>
      </c>
      <c r="AB10" s="77">
        <v>600</v>
      </c>
      <c r="AC10" s="77">
        <v>86</v>
      </c>
      <c r="AD10" s="77">
        <v>4928</v>
      </c>
      <c r="AE10" s="77">
        <v>129.7619047619047</v>
      </c>
      <c r="AF10" s="76">
        <v>3415</v>
      </c>
      <c r="AG10" s="76">
        <v>3871</v>
      </c>
      <c r="AH10" s="76">
        <v>1459</v>
      </c>
      <c r="AI10" s="76">
        <v>284</v>
      </c>
      <c r="AJ10" s="76">
        <v>839.8753511852655</v>
      </c>
    </row>
    <row r="11" spans="1:36" s="76" customFormat="1" ht="12.75">
      <c r="A11" s="22" t="s">
        <v>99</v>
      </c>
      <c r="B11" s="25">
        <v>46</v>
      </c>
      <c r="C11" s="75">
        <v>304636</v>
      </c>
      <c r="D11" s="26">
        <v>2707</v>
      </c>
      <c r="E11" s="90">
        <v>1389.0399591646983</v>
      </c>
      <c r="F11" s="77">
        <v>92</v>
      </c>
      <c r="G11" s="77">
        <v>1544</v>
      </c>
      <c r="H11" s="77">
        <v>1793</v>
      </c>
      <c r="I11" s="77">
        <v>471</v>
      </c>
      <c r="J11" s="77">
        <v>443</v>
      </c>
      <c r="K11" s="77">
        <v>243.0794838595718</v>
      </c>
      <c r="L11" s="77">
        <v>1825</v>
      </c>
      <c r="M11" s="77">
        <v>1922</v>
      </c>
      <c r="N11" s="77">
        <v>342</v>
      </c>
      <c r="O11" s="77">
        <v>443</v>
      </c>
      <c r="P11" s="77">
        <v>177.9912526414074</v>
      </c>
      <c r="Q11" s="77">
        <v>523</v>
      </c>
      <c r="R11" s="77">
        <v>568</v>
      </c>
      <c r="S11" s="77">
        <v>138</v>
      </c>
      <c r="T11" s="77">
        <v>2001</v>
      </c>
      <c r="U11" s="77">
        <v>226.59863945578232</v>
      </c>
      <c r="V11" s="77">
        <v>275</v>
      </c>
      <c r="W11" s="77">
        <v>283</v>
      </c>
      <c r="X11" s="77">
        <v>20</v>
      </c>
      <c r="Y11" s="77">
        <v>2404</v>
      </c>
      <c r="Z11" s="77">
        <v>43.1781045751635</v>
      </c>
      <c r="AA11" s="77">
        <v>242</v>
      </c>
      <c r="AB11" s="77">
        <v>261</v>
      </c>
      <c r="AC11" s="77">
        <v>42</v>
      </c>
      <c r="AD11" s="77">
        <v>2404</v>
      </c>
      <c r="AE11" s="77">
        <v>81.39942002442</v>
      </c>
      <c r="AF11" s="76">
        <v>1795</v>
      </c>
      <c r="AG11" s="76">
        <v>1998</v>
      </c>
      <c r="AH11" s="76">
        <v>593</v>
      </c>
      <c r="AI11" s="76">
        <v>116</v>
      </c>
      <c r="AJ11" s="76">
        <v>524.7930586083532</v>
      </c>
    </row>
    <row r="12" spans="1:36" s="76" customFormat="1" ht="12.75">
      <c r="A12" s="2" t="s">
        <v>100</v>
      </c>
      <c r="B12" s="25">
        <v>87</v>
      </c>
      <c r="C12" s="75">
        <v>601625</v>
      </c>
      <c r="D12" s="26">
        <v>5123</v>
      </c>
      <c r="E12" s="322">
        <v>2716.3331188448365</v>
      </c>
      <c r="F12" s="332">
        <v>174</v>
      </c>
      <c r="G12" s="323">
        <v>3451</v>
      </c>
      <c r="H12" s="323">
        <v>3788</v>
      </c>
      <c r="I12" s="323">
        <v>665</v>
      </c>
      <c r="J12" s="323">
        <v>670</v>
      </c>
      <c r="K12" s="323">
        <v>499.1150901425904</v>
      </c>
      <c r="L12" s="323">
        <v>3735</v>
      </c>
      <c r="M12" s="323">
        <v>3955</v>
      </c>
      <c r="N12" s="323">
        <v>498</v>
      </c>
      <c r="O12" s="323">
        <v>670</v>
      </c>
      <c r="P12" s="323">
        <v>343.7733605544493</v>
      </c>
      <c r="Q12" s="323">
        <v>945</v>
      </c>
      <c r="R12" s="323">
        <v>1040</v>
      </c>
      <c r="S12" s="323">
        <v>282</v>
      </c>
      <c r="T12" s="323">
        <v>3801</v>
      </c>
      <c r="U12" s="323">
        <v>426.7194084111378</v>
      </c>
      <c r="V12" s="323">
        <v>730</v>
      </c>
      <c r="W12" s="323">
        <v>753</v>
      </c>
      <c r="X12" s="323">
        <v>33</v>
      </c>
      <c r="Y12" s="323">
        <v>4337</v>
      </c>
      <c r="Z12" s="323">
        <v>85.0588235294119</v>
      </c>
      <c r="AA12" s="323">
        <v>685</v>
      </c>
      <c r="AB12" s="323">
        <v>723</v>
      </c>
      <c r="AC12" s="323">
        <v>63</v>
      </c>
      <c r="AD12" s="323">
        <v>4337</v>
      </c>
      <c r="AE12" s="323">
        <v>167.1897175536882</v>
      </c>
      <c r="AF12" s="323">
        <v>3618</v>
      </c>
      <c r="AG12" s="323">
        <v>4005</v>
      </c>
      <c r="AH12" s="323">
        <v>820</v>
      </c>
      <c r="AI12" s="323">
        <v>298</v>
      </c>
      <c r="AJ12" s="323">
        <v>1020.4767186535593</v>
      </c>
    </row>
    <row r="13" spans="1:36" s="76" customFormat="1" ht="12.75">
      <c r="A13" s="2" t="s">
        <v>6</v>
      </c>
      <c r="B13" s="25">
        <v>66</v>
      </c>
      <c r="C13" s="75">
        <v>510544</v>
      </c>
      <c r="D13" s="26">
        <v>4239</v>
      </c>
      <c r="E13" s="90">
        <v>2058.362234453386</v>
      </c>
      <c r="F13" s="77">
        <v>132</v>
      </c>
      <c r="G13" s="77">
        <v>2860</v>
      </c>
      <c r="H13" s="77">
        <v>3066</v>
      </c>
      <c r="I13" s="77">
        <v>655</v>
      </c>
      <c r="J13" s="77">
        <v>518</v>
      </c>
      <c r="K13" s="77">
        <v>390.3066457829556</v>
      </c>
      <c r="L13" s="77">
        <v>3083</v>
      </c>
      <c r="M13" s="77">
        <v>3229</v>
      </c>
      <c r="N13" s="77">
        <v>492</v>
      </c>
      <c r="O13" s="77">
        <v>518</v>
      </c>
      <c r="P13" s="77">
        <v>261.77865596969843</v>
      </c>
      <c r="Q13" s="77">
        <v>797</v>
      </c>
      <c r="R13" s="77">
        <v>868</v>
      </c>
      <c r="S13" s="77">
        <v>261</v>
      </c>
      <c r="T13" s="77">
        <v>3110</v>
      </c>
      <c r="U13" s="77">
        <v>323.09523809523813</v>
      </c>
      <c r="V13" s="77">
        <v>433</v>
      </c>
      <c r="W13" s="77">
        <v>440</v>
      </c>
      <c r="X13" s="77">
        <v>17</v>
      </c>
      <c r="Y13" s="77">
        <v>3782</v>
      </c>
      <c r="Z13" s="77">
        <v>62.5833333333334</v>
      </c>
      <c r="AA13" s="77">
        <v>388</v>
      </c>
      <c r="AB13" s="77">
        <v>411</v>
      </c>
      <c r="AC13" s="77">
        <v>46</v>
      </c>
      <c r="AD13" s="77">
        <v>3782</v>
      </c>
      <c r="AE13" s="77">
        <v>120.3075396825396</v>
      </c>
      <c r="AF13" s="76">
        <v>2875</v>
      </c>
      <c r="AG13" s="76">
        <v>3213</v>
      </c>
      <c r="AH13" s="76">
        <v>868</v>
      </c>
      <c r="AI13" s="76">
        <v>158</v>
      </c>
      <c r="AJ13" s="76">
        <v>768.2908215896207</v>
      </c>
    </row>
    <row r="14" spans="1:36" s="91" customFormat="1" ht="20.25" customHeight="1">
      <c r="A14" s="275" t="s">
        <v>4</v>
      </c>
      <c r="B14" s="251">
        <v>459</v>
      </c>
      <c r="C14" s="251">
        <v>3201691</v>
      </c>
      <c r="D14" s="252">
        <v>28276</v>
      </c>
      <c r="E14" s="253">
        <v>13895.194777728111</v>
      </c>
      <c r="F14" s="253">
        <v>916</v>
      </c>
      <c r="G14" s="253">
        <v>17764</v>
      </c>
      <c r="H14" s="253">
        <v>19719</v>
      </c>
      <c r="I14" s="253">
        <v>4732</v>
      </c>
      <c r="J14" s="253">
        <v>3825</v>
      </c>
      <c r="K14" s="253">
        <v>2576.322796934972</v>
      </c>
      <c r="L14" s="253">
        <v>19518</v>
      </c>
      <c r="M14" s="253">
        <v>20833</v>
      </c>
      <c r="N14" s="253">
        <v>3618</v>
      </c>
      <c r="O14" s="253">
        <v>3825</v>
      </c>
      <c r="P14" s="253">
        <v>1764.4000712000009</v>
      </c>
      <c r="Q14" s="253">
        <v>5162</v>
      </c>
      <c r="R14" s="253">
        <v>5678</v>
      </c>
      <c r="S14" s="253">
        <v>1650</v>
      </c>
      <c r="T14" s="253">
        <v>20948</v>
      </c>
      <c r="U14" s="253">
        <v>2227.3750622810776</v>
      </c>
      <c r="V14" s="253">
        <v>3348</v>
      </c>
      <c r="W14" s="253">
        <v>3438</v>
      </c>
      <c r="X14" s="253">
        <v>168</v>
      </c>
      <c r="Y14" s="253">
        <v>24670</v>
      </c>
      <c r="Z14" s="253">
        <v>429.18038048552756</v>
      </c>
      <c r="AA14" s="253">
        <v>2966</v>
      </c>
      <c r="AB14" s="253">
        <v>3188</v>
      </c>
      <c r="AC14" s="253">
        <v>418</v>
      </c>
      <c r="AD14" s="253">
        <v>24670</v>
      </c>
      <c r="AE14" s="253">
        <v>808.2516348031053</v>
      </c>
      <c r="AF14" s="253">
        <v>18377</v>
      </c>
      <c r="AG14" s="253">
        <v>20818</v>
      </c>
      <c r="AH14" s="253">
        <v>6087</v>
      </c>
      <c r="AI14" s="253">
        <v>1371</v>
      </c>
      <c r="AJ14" s="253">
        <v>5173.664832023429</v>
      </c>
    </row>
    <row r="15" spans="1:31" ht="12.75">
      <c r="A15" s="1"/>
      <c r="B15" s="16"/>
      <c r="C15" s="16"/>
      <c r="D15" s="16"/>
      <c r="E15" s="60"/>
      <c r="F15" s="16"/>
      <c r="G15" s="16"/>
      <c r="H15" s="16"/>
      <c r="I15" s="4"/>
      <c r="J15" s="5"/>
      <c r="K15" s="15"/>
      <c r="L15" s="16"/>
      <c r="M15" s="16"/>
      <c r="N15" s="16"/>
      <c r="O15" s="5"/>
      <c r="P15" s="15"/>
      <c r="Q15" s="16"/>
      <c r="R15" s="16"/>
      <c r="S15" s="4"/>
      <c r="T15" s="5"/>
      <c r="U15" s="15"/>
      <c r="V15" s="16"/>
      <c r="W15" s="16"/>
      <c r="X15" s="4"/>
      <c r="Y15" s="5"/>
      <c r="Z15" s="15"/>
      <c r="AA15" s="16"/>
      <c r="AB15" s="16"/>
      <c r="AC15" s="4"/>
      <c r="AD15" s="5"/>
      <c r="AE15" s="15"/>
    </row>
    <row r="16" spans="1:29" ht="12.75">
      <c r="A16" s="18" t="s">
        <v>150</v>
      </c>
      <c r="B16" s="11"/>
      <c r="C16" s="11"/>
      <c r="D16" s="11"/>
      <c r="F16" s="11"/>
      <c r="G16" s="11"/>
      <c r="H16" s="11"/>
      <c r="I16" s="11"/>
      <c r="L16" s="11"/>
      <c r="M16" s="11"/>
      <c r="N16" s="11"/>
      <c r="Q16" s="11"/>
      <c r="R16" s="11"/>
      <c r="S16" s="11"/>
      <c r="V16" s="11"/>
      <c r="W16" s="11"/>
      <c r="X16" s="11"/>
      <c r="AA16" s="11"/>
      <c r="AB16" s="11"/>
      <c r="AC16" s="11"/>
    </row>
    <row r="18" spans="1:31" ht="12.75">
      <c r="A18" s="3" t="s">
        <v>13</v>
      </c>
      <c r="K18" s="21"/>
      <c r="N18" s="14"/>
      <c r="P18" s="21"/>
      <c r="U18" s="21"/>
      <c r="Z18" s="21"/>
      <c r="AE18" s="21"/>
    </row>
    <row r="19" spans="3:31" ht="6" customHeight="1">
      <c r="C19" s="14"/>
      <c r="D19" s="14"/>
      <c r="S19" s="3"/>
      <c r="T19" s="3"/>
      <c r="U19" s="3"/>
      <c r="X19" s="3"/>
      <c r="Y19" s="3"/>
      <c r="Z19" s="3"/>
      <c r="AC19" s="3"/>
      <c r="AD19" s="3"/>
      <c r="AE19" s="3"/>
    </row>
    <row r="20" spans="1:36" s="101" customFormat="1" ht="12.75">
      <c r="A20" s="384" t="s">
        <v>340</v>
      </c>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row>
    <row r="21" spans="1:36" ht="12.75">
      <c r="A21" s="384" t="s">
        <v>341</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row>
    <row r="22" spans="1:36" ht="12.75">
      <c r="A22" s="384" t="s">
        <v>342</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row>
    <row r="23" spans="1:36" ht="12.75">
      <c r="A23" s="384" t="s">
        <v>343</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row>
    <row r="24" spans="1:36" ht="12.75">
      <c r="A24" s="384" t="s">
        <v>344</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row>
    <row r="25" spans="1:36" ht="12.75">
      <c r="A25" s="384" t="s">
        <v>345</v>
      </c>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row>
    <row r="26" spans="1:36" ht="12.75">
      <c r="A26" s="384" t="s">
        <v>346</v>
      </c>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row>
    <row r="27" ht="12.75">
      <c r="A27" s="101"/>
    </row>
    <row r="28" ht="12.75">
      <c r="A28" s="101"/>
    </row>
    <row r="29" ht="12.75">
      <c r="A29" s="101"/>
    </row>
    <row r="2385" ht="12.75">
      <c r="A2385" s="3" t="s">
        <v>3</v>
      </c>
    </row>
  </sheetData>
  <sheetProtection/>
  <mergeCells count="12">
    <mergeCell ref="E5:E6"/>
    <mergeCell ref="A5:A6"/>
    <mergeCell ref="B5:B6"/>
    <mergeCell ref="C5:C6"/>
    <mergeCell ref="D5:D6"/>
    <mergeCell ref="A20:AJ20"/>
    <mergeCell ref="A21:AJ21"/>
    <mergeCell ref="A22:AJ22"/>
    <mergeCell ref="A23:AJ23"/>
    <mergeCell ref="A24:AJ24"/>
    <mergeCell ref="A25:AJ25"/>
    <mergeCell ref="A26:AJ26"/>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S2373"/>
  <sheetViews>
    <sheetView zoomScale="85" zoomScaleNormal="85" zoomScalePageLayoutView="0" workbookViewId="0" topLeftCell="A1">
      <selection activeCell="A4" sqref="A4"/>
    </sheetView>
  </sheetViews>
  <sheetFormatPr defaultColWidth="9.140625" defaultRowHeight="12.75"/>
  <cols>
    <col min="1" max="1" width="33.421875" style="121" customWidth="1"/>
    <col min="2" max="4" width="12.8515625" style="121" customWidth="1"/>
    <col min="5" max="5" width="14.8515625" style="128" customWidth="1"/>
    <col min="6" max="11" width="14.8515625" style="121" customWidth="1"/>
    <col min="12" max="12" width="14.8515625" style="129" customWidth="1"/>
    <col min="13" max="13" width="13.7109375" style="106" customWidth="1"/>
    <col min="14" max="14" width="13.7109375" style="129" customWidth="1"/>
    <col min="15" max="17" width="13.7109375" style="121" customWidth="1"/>
    <col min="18" max="18" width="13.7109375" style="106" customWidth="1"/>
    <col min="19" max="19" width="13.7109375" style="129" customWidth="1"/>
    <col min="20" max="21" width="13.7109375" style="121" customWidth="1"/>
    <col min="22" max="22" width="13.7109375" style="129" customWidth="1"/>
    <col min="23" max="23" width="13.7109375" style="106" customWidth="1"/>
    <col min="24" max="24" width="13.7109375" style="129" customWidth="1"/>
    <col min="25" max="26" width="13.7109375" style="121" customWidth="1"/>
    <col min="27" max="27" width="13.7109375" style="129" customWidth="1"/>
    <col min="28" max="28" width="13.7109375" style="106" customWidth="1"/>
    <col min="29" max="29" width="13.7109375" style="129" customWidth="1"/>
    <col min="30" max="31" width="13.7109375" style="121" customWidth="1"/>
    <col min="32" max="32" width="13.7109375" style="129" customWidth="1"/>
    <col min="33" max="33" width="13.7109375" style="106" customWidth="1"/>
    <col min="34" max="34" width="13.7109375" style="129" customWidth="1"/>
    <col min="35" max="36" width="13.7109375" style="121" customWidth="1"/>
    <col min="37" max="37" width="13.7109375" style="129" customWidth="1"/>
    <col min="38" max="38" width="13.7109375" style="106" customWidth="1"/>
    <col min="39" max="39" width="13.7109375" style="129" customWidth="1"/>
    <col min="40" max="41" width="13.7109375" style="121" customWidth="1"/>
    <col min="42" max="42" width="13.7109375" style="129" customWidth="1"/>
    <col min="43" max="43" width="13.7109375" style="106" customWidth="1"/>
    <col min="44" max="44" width="13.7109375" style="129" customWidth="1"/>
    <col min="45" max="16384" width="9.140625" style="121" customWidth="1"/>
  </cols>
  <sheetData>
    <row r="1" spans="1:44" s="108" customFormat="1" ht="15.75">
      <c r="A1" s="103" t="s">
        <v>0</v>
      </c>
      <c r="B1" s="104"/>
      <c r="C1" s="104"/>
      <c r="D1" s="104"/>
      <c r="E1" s="105"/>
      <c r="F1" s="104"/>
      <c r="G1" s="104"/>
      <c r="H1" s="104"/>
      <c r="I1" s="104"/>
      <c r="J1" s="104"/>
      <c r="K1" s="104"/>
      <c r="L1" s="104"/>
      <c r="M1" s="107"/>
      <c r="N1" s="106"/>
      <c r="O1" s="104"/>
      <c r="P1" s="104"/>
      <c r="Q1" s="104"/>
      <c r="R1" s="107"/>
      <c r="S1" s="106"/>
      <c r="T1" s="104"/>
      <c r="U1" s="104"/>
      <c r="V1" s="104"/>
      <c r="W1" s="107"/>
      <c r="X1" s="106"/>
      <c r="Y1" s="104"/>
      <c r="Z1" s="104"/>
      <c r="AA1" s="104"/>
      <c r="AB1" s="107"/>
      <c r="AC1" s="106"/>
      <c r="AD1" s="104"/>
      <c r="AE1" s="104"/>
      <c r="AF1" s="104"/>
      <c r="AG1" s="107"/>
      <c r="AH1" s="106"/>
      <c r="AI1" s="104"/>
      <c r="AJ1" s="104"/>
      <c r="AK1" s="104"/>
      <c r="AL1" s="107"/>
      <c r="AM1" s="106"/>
      <c r="AN1" s="104"/>
      <c r="AO1" s="104"/>
      <c r="AP1" s="104"/>
      <c r="AQ1" s="107"/>
      <c r="AR1" s="106"/>
    </row>
    <row r="2" spans="1:44" s="108" customFormat="1" ht="12.75">
      <c r="A2" s="109" t="s">
        <v>151</v>
      </c>
      <c r="B2" s="104"/>
      <c r="C2" s="104"/>
      <c r="D2" s="104"/>
      <c r="E2" s="105"/>
      <c r="F2" s="104"/>
      <c r="G2" s="104"/>
      <c r="H2" s="104"/>
      <c r="I2" s="104"/>
      <c r="J2" s="104"/>
      <c r="K2" s="104"/>
      <c r="L2" s="104"/>
      <c r="M2" s="107"/>
      <c r="N2" s="106"/>
      <c r="O2" s="104"/>
      <c r="P2" s="104"/>
      <c r="Q2" s="104"/>
      <c r="R2" s="107"/>
      <c r="S2" s="106"/>
      <c r="T2" s="104"/>
      <c r="U2" s="104"/>
      <c r="V2" s="104"/>
      <c r="W2" s="107"/>
      <c r="X2" s="106"/>
      <c r="Y2" s="104"/>
      <c r="Z2" s="104"/>
      <c r="AA2" s="104"/>
      <c r="AB2" s="107"/>
      <c r="AC2" s="106"/>
      <c r="AD2" s="104"/>
      <c r="AE2" s="104"/>
      <c r="AF2" s="104"/>
      <c r="AG2" s="107"/>
      <c r="AH2" s="106"/>
      <c r="AI2" s="104"/>
      <c r="AJ2" s="104"/>
      <c r="AK2" s="104"/>
      <c r="AL2" s="107"/>
      <c r="AM2" s="106"/>
      <c r="AN2" s="104"/>
      <c r="AO2" s="104"/>
      <c r="AP2" s="104"/>
      <c r="AQ2" s="107"/>
      <c r="AR2" s="106"/>
    </row>
    <row r="3" spans="1:44" s="108" customFormat="1" ht="12.75">
      <c r="A3" s="109" t="s">
        <v>59</v>
      </c>
      <c r="B3" s="104"/>
      <c r="C3" s="104"/>
      <c r="D3" s="104"/>
      <c r="E3" s="105"/>
      <c r="F3" s="104"/>
      <c r="G3" s="104"/>
      <c r="H3" s="104"/>
      <c r="I3" s="104"/>
      <c r="J3" s="104"/>
      <c r="K3" s="104"/>
      <c r="L3" s="104"/>
      <c r="M3" s="110"/>
      <c r="N3" s="106"/>
      <c r="O3" s="104"/>
      <c r="P3" s="104"/>
      <c r="Q3" s="104"/>
      <c r="R3" s="110"/>
      <c r="S3" s="106"/>
      <c r="T3" s="104"/>
      <c r="U3" s="104"/>
      <c r="V3" s="104"/>
      <c r="W3" s="110"/>
      <c r="X3" s="106"/>
      <c r="Y3" s="104"/>
      <c r="Z3" s="104"/>
      <c r="AA3" s="104"/>
      <c r="AB3" s="110"/>
      <c r="AC3" s="106"/>
      <c r="AD3" s="104"/>
      <c r="AE3" s="104"/>
      <c r="AF3" s="104"/>
      <c r="AG3" s="110"/>
      <c r="AH3" s="106"/>
      <c r="AI3" s="104"/>
      <c r="AJ3" s="104"/>
      <c r="AK3" s="104"/>
      <c r="AL3" s="110"/>
      <c r="AM3" s="106"/>
      <c r="AN3" s="104"/>
      <c r="AO3" s="104"/>
      <c r="AP3" s="104"/>
      <c r="AQ3" s="110"/>
      <c r="AR3" s="106"/>
    </row>
    <row r="4" spans="1:44" s="108" customFormat="1" ht="12.75">
      <c r="A4" s="109"/>
      <c r="B4" s="104"/>
      <c r="C4" s="104"/>
      <c r="D4" s="104"/>
      <c r="E4" s="105"/>
      <c r="F4" s="111"/>
      <c r="G4" s="111"/>
      <c r="H4" s="111"/>
      <c r="I4" s="111"/>
      <c r="J4" s="111"/>
      <c r="K4" s="111"/>
      <c r="L4" s="111"/>
      <c r="M4" s="110"/>
      <c r="N4" s="106"/>
      <c r="O4" s="104"/>
      <c r="P4" s="104"/>
      <c r="Q4" s="104"/>
      <c r="R4" s="110"/>
      <c r="S4" s="106"/>
      <c r="T4" s="104"/>
      <c r="U4" s="104"/>
      <c r="V4" s="104"/>
      <c r="W4" s="110"/>
      <c r="X4" s="106"/>
      <c r="Y4" s="104"/>
      <c r="Z4" s="104"/>
      <c r="AA4" s="104"/>
      <c r="AB4" s="110"/>
      <c r="AC4" s="106"/>
      <c r="AD4" s="104"/>
      <c r="AE4" s="104"/>
      <c r="AF4" s="104"/>
      <c r="AG4" s="110"/>
      <c r="AH4" s="106"/>
      <c r="AI4" s="104"/>
      <c r="AJ4" s="104"/>
      <c r="AK4" s="104"/>
      <c r="AL4" s="110"/>
      <c r="AM4" s="106"/>
      <c r="AN4" s="104"/>
      <c r="AO4" s="104"/>
      <c r="AP4" s="104"/>
      <c r="AQ4" s="110"/>
      <c r="AR4" s="106"/>
    </row>
    <row r="5" spans="1:45" s="108" customFormat="1" ht="30" customHeight="1">
      <c r="A5" s="393" t="s">
        <v>60</v>
      </c>
      <c r="B5" s="393" t="s">
        <v>2</v>
      </c>
      <c r="C5" s="390" t="s">
        <v>56</v>
      </c>
      <c r="D5" s="390" t="s">
        <v>302</v>
      </c>
      <c r="E5" s="390" t="s">
        <v>140</v>
      </c>
      <c r="F5" s="390" t="s">
        <v>1</v>
      </c>
      <c r="G5" s="113" t="s">
        <v>82</v>
      </c>
      <c r="H5" s="113" t="s">
        <v>200</v>
      </c>
      <c r="I5" s="113" t="s">
        <v>200</v>
      </c>
      <c r="J5" s="113" t="s">
        <v>200</v>
      </c>
      <c r="K5" s="113" t="s">
        <v>200</v>
      </c>
      <c r="L5" s="113" t="s">
        <v>200</v>
      </c>
      <c r="M5" s="113" t="s">
        <v>201</v>
      </c>
      <c r="N5" s="113" t="s">
        <v>201</v>
      </c>
      <c r="O5" s="113" t="s">
        <v>201</v>
      </c>
      <c r="P5" s="113" t="s">
        <v>201</v>
      </c>
      <c r="Q5" s="113" t="s">
        <v>201</v>
      </c>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row>
    <row r="6" spans="1:45" s="108" customFormat="1" ht="30" customHeight="1">
      <c r="A6" s="394"/>
      <c r="B6" s="394"/>
      <c r="C6" s="391"/>
      <c r="D6" s="391"/>
      <c r="E6" s="391"/>
      <c r="F6" s="391"/>
      <c r="G6" s="258" t="s">
        <v>12</v>
      </c>
      <c r="H6" s="258" t="s">
        <v>8</v>
      </c>
      <c r="I6" s="259" t="s">
        <v>9</v>
      </c>
      <c r="J6" s="258" t="s">
        <v>10</v>
      </c>
      <c r="K6" s="258" t="s">
        <v>11</v>
      </c>
      <c r="L6" s="258" t="s">
        <v>12</v>
      </c>
      <c r="M6" s="258" t="s">
        <v>8</v>
      </c>
      <c r="N6" s="259" t="s">
        <v>9</v>
      </c>
      <c r="O6" s="258" t="s">
        <v>10</v>
      </c>
      <c r="P6" s="258" t="s">
        <v>11</v>
      </c>
      <c r="Q6" s="258" t="s">
        <v>12</v>
      </c>
      <c r="R6" s="114"/>
      <c r="S6" s="115"/>
      <c r="T6" s="114"/>
      <c r="U6" s="115"/>
      <c r="V6" s="114"/>
      <c r="W6" s="114"/>
      <c r="X6" s="115"/>
      <c r="Y6" s="114"/>
      <c r="Z6" s="115"/>
      <c r="AA6" s="114"/>
      <c r="AB6" s="114"/>
      <c r="AC6" s="115"/>
      <c r="AD6" s="114"/>
      <c r="AE6" s="115"/>
      <c r="AF6" s="114"/>
      <c r="AG6" s="114"/>
      <c r="AH6" s="115"/>
      <c r="AI6" s="114"/>
      <c r="AJ6" s="115"/>
      <c r="AK6" s="114"/>
      <c r="AL6" s="114"/>
      <c r="AM6" s="115"/>
      <c r="AN6" s="114"/>
      <c r="AO6" s="115"/>
      <c r="AP6" s="114"/>
      <c r="AQ6" s="114"/>
      <c r="AR6" s="115"/>
      <c r="AS6" s="114"/>
    </row>
    <row r="7" spans="1:45" s="119" customFormat="1" ht="12.75">
      <c r="A7" s="150" t="s">
        <v>5</v>
      </c>
      <c r="B7" s="166">
        <v>114</v>
      </c>
      <c r="C7" s="306">
        <v>706818</v>
      </c>
      <c r="D7" s="306">
        <v>294762.61270132184</v>
      </c>
      <c r="E7" s="306">
        <v>1653</v>
      </c>
      <c r="F7" s="117">
        <v>828.2592592592591</v>
      </c>
      <c r="G7" s="118">
        <v>222</v>
      </c>
      <c r="H7" s="118">
        <v>205</v>
      </c>
      <c r="I7" s="118">
        <v>238</v>
      </c>
      <c r="J7" s="118">
        <v>29</v>
      </c>
      <c r="K7" s="118">
        <v>1386</v>
      </c>
      <c r="L7" s="118">
        <v>288</v>
      </c>
      <c r="M7" s="118">
        <v>820</v>
      </c>
      <c r="N7" s="118">
        <v>1093</v>
      </c>
      <c r="O7" s="118">
        <v>293</v>
      </c>
      <c r="P7" s="118">
        <v>267</v>
      </c>
      <c r="Q7" s="118">
        <v>318.2592592592592</v>
      </c>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row>
    <row r="8" spans="1:45" s="119" customFormat="1" ht="12.75">
      <c r="A8" s="150" t="s">
        <v>57</v>
      </c>
      <c r="B8" s="166">
        <v>17</v>
      </c>
      <c r="C8" s="306">
        <v>138471</v>
      </c>
      <c r="D8" s="306">
        <v>65399.433216506506</v>
      </c>
      <c r="E8" s="306">
        <v>335</v>
      </c>
      <c r="F8" s="117">
        <v>130</v>
      </c>
      <c r="G8" s="118">
        <v>34</v>
      </c>
      <c r="H8" s="118">
        <v>36</v>
      </c>
      <c r="I8" s="118">
        <v>42</v>
      </c>
      <c r="J8" s="118">
        <v>7</v>
      </c>
      <c r="K8" s="118">
        <v>286</v>
      </c>
      <c r="L8" s="118">
        <v>45</v>
      </c>
      <c r="M8" s="118">
        <v>157</v>
      </c>
      <c r="N8" s="118">
        <v>213</v>
      </c>
      <c r="O8" s="118">
        <v>73</v>
      </c>
      <c r="P8" s="118">
        <v>49</v>
      </c>
      <c r="Q8" s="118">
        <v>51</v>
      </c>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row>
    <row r="9" spans="1:45" s="119" customFormat="1" ht="12.75">
      <c r="A9" s="150" t="s">
        <v>98</v>
      </c>
      <c r="B9" s="166">
        <v>54</v>
      </c>
      <c r="C9" s="306">
        <v>392034</v>
      </c>
      <c r="D9" s="306">
        <v>170660.14748339145</v>
      </c>
      <c r="E9" s="306">
        <v>775</v>
      </c>
      <c r="F9" s="117">
        <v>399.8</v>
      </c>
      <c r="G9" s="118">
        <v>106</v>
      </c>
      <c r="H9" s="118">
        <v>87</v>
      </c>
      <c r="I9" s="118">
        <v>93</v>
      </c>
      <c r="J9" s="118">
        <v>28</v>
      </c>
      <c r="K9" s="118">
        <v>654</v>
      </c>
      <c r="L9" s="118">
        <v>144</v>
      </c>
      <c r="M9" s="118">
        <v>398</v>
      </c>
      <c r="N9" s="118">
        <v>513</v>
      </c>
      <c r="O9" s="118">
        <v>141</v>
      </c>
      <c r="P9" s="118">
        <v>121</v>
      </c>
      <c r="Q9" s="118">
        <v>149.8</v>
      </c>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row>
    <row r="10" spans="1:45" s="119" customFormat="1" ht="12.75">
      <c r="A10" s="150" t="s">
        <v>261</v>
      </c>
      <c r="B10" s="166">
        <v>75</v>
      </c>
      <c r="C10" s="306">
        <v>547563</v>
      </c>
      <c r="D10" s="306">
        <v>211434.29524991347</v>
      </c>
      <c r="E10" s="306">
        <v>1144</v>
      </c>
      <c r="F10" s="117">
        <v>562.547619047619</v>
      </c>
      <c r="G10" s="118">
        <v>148</v>
      </c>
      <c r="H10" s="118">
        <v>167</v>
      </c>
      <c r="I10" s="118">
        <v>187</v>
      </c>
      <c r="J10" s="118">
        <v>16</v>
      </c>
      <c r="K10" s="118">
        <v>945</v>
      </c>
      <c r="L10" s="118">
        <v>206</v>
      </c>
      <c r="M10" s="118">
        <v>588</v>
      </c>
      <c r="N10" s="118">
        <v>748</v>
      </c>
      <c r="O10" s="118">
        <v>196</v>
      </c>
      <c r="P10" s="118">
        <v>200</v>
      </c>
      <c r="Q10" s="118">
        <v>208.547619047619</v>
      </c>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row>
    <row r="11" spans="1:45" s="119" customFormat="1" ht="12.75">
      <c r="A11" s="151" t="s">
        <v>99</v>
      </c>
      <c r="B11" s="166">
        <v>46</v>
      </c>
      <c r="C11" s="306">
        <v>304636</v>
      </c>
      <c r="D11" s="306">
        <v>113234.508357746</v>
      </c>
      <c r="E11" s="306">
        <v>427</v>
      </c>
      <c r="F11" s="117">
        <v>332.28571428571433</v>
      </c>
      <c r="G11" s="118">
        <v>88</v>
      </c>
      <c r="H11" s="118">
        <v>89</v>
      </c>
      <c r="I11" s="118">
        <v>92</v>
      </c>
      <c r="J11" s="118">
        <v>5</v>
      </c>
      <c r="K11" s="118">
        <v>330</v>
      </c>
      <c r="L11" s="118">
        <v>117</v>
      </c>
      <c r="M11" s="118">
        <v>239</v>
      </c>
      <c r="N11" s="118">
        <v>293</v>
      </c>
      <c r="O11" s="118">
        <v>37</v>
      </c>
      <c r="P11" s="118">
        <v>97</v>
      </c>
      <c r="Q11" s="118">
        <v>127.2857142857143</v>
      </c>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row>
    <row r="12" spans="1:45" s="119" customFormat="1" ht="12.75">
      <c r="A12" s="150" t="s">
        <v>100</v>
      </c>
      <c r="B12" s="166">
        <v>87</v>
      </c>
      <c r="C12" s="306">
        <v>601625</v>
      </c>
      <c r="D12" s="306">
        <v>231185.7211651944</v>
      </c>
      <c r="E12" s="306">
        <v>898</v>
      </c>
      <c r="F12" s="334">
        <v>632.3894736842105</v>
      </c>
      <c r="G12" s="333">
        <v>174</v>
      </c>
      <c r="H12" s="333">
        <v>127</v>
      </c>
      <c r="I12" s="333">
        <v>141</v>
      </c>
      <c r="J12" s="333">
        <v>17</v>
      </c>
      <c r="K12" s="333">
        <v>740</v>
      </c>
      <c r="L12" s="333">
        <v>207</v>
      </c>
      <c r="M12" s="333">
        <v>486</v>
      </c>
      <c r="N12" s="333">
        <v>622</v>
      </c>
      <c r="O12" s="333">
        <v>118</v>
      </c>
      <c r="P12" s="333">
        <v>158</v>
      </c>
      <c r="Q12" s="333">
        <v>251.3894736842105</v>
      </c>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row>
    <row r="13" spans="1:45" s="119" customFormat="1" ht="12.75">
      <c r="A13" s="150" t="s">
        <v>6</v>
      </c>
      <c r="B13" s="166">
        <v>66</v>
      </c>
      <c r="C13" s="306">
        <v>510544</v>
      </c>
      <c r="D13" s="306">
        <v>165660.73884546835</v>
      </c>
      <c r="E13" s="306">
        <v>794</v>
      </c>
      <c r="F13" s="117">
        <v>503.31092436974785</v>
      </c>
      <c r="G13" s="118">
        <v>130</v>
      </c>
      <c r="H13" s="118">
        <v>148</v>
      </c>
      <c r="I13" s="118">
        <v>160</v>
      </c>
      <c r="J13" s="118">
        <v>19</v>
      </c>
      <c r="K13" s="118">
        <v>615</v>
      </c>
      <c r="L13" s="118">
        <v>182.7142857142857</v>
      </c>
      <c r="M13" s="118">
        <v>379</v>
      </c>
      <c r="N13" s="118">
        <v>473</v>
      </c>
      <c r="O13" s="118">
        <v>142</v>
      </c>
      <c r="P13" s="118">
        <v>179</v>
      </c>
      <c r="Q13" s="118">
        <v>190.5966386554622</v>
      </c>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row>
    <row r="14" spans="1:45" s="120" customFormat="1" ht="20.25" customHeight="1">
      <c r="A14" s="276" t="s">
        <v>4</v>
      </c>
      <c r="B14" s="274">
        <v>459</v>
      </c>
      <c r="C14" s="307">
        <v>3201691</v>
      </c>
      <c r="D14" s="307">
        <v>1252337.4570195419</v>
      </c>
      <c r="E14" s="308">
        <v>6026</v>
      </c>
      <c r="F14" s="244">
        <v>3388.592990646551</v>
      </c>
      <c r="G14" s="244">
        <v>902</v>
      </c>
      <c r="H14" s="244">
        <v>859</v>
      </c>
      <c r="I14" s="244">
        <v>953</v>
      </c>
      <c r="J14" s="244">
        <v>121</v>
      </c>
      <c r="K14" s="244">
        <v>4956</v>
      </c>
      <c r="L14" s="244">
        <v>1189.7142857142858</v>
      </c>
      <c r="M14" s="244">
        <v>3067</v>
      </c>
      <c r="N14" s="244">
        <v>3955</v>
      </c>
      <c r="O14" s="244">
        <v>1000</v>
      </c>
      <c r="P14" s="244">
        <v>1071</v>
      </c>
      <c r="Q14" s="244">
        <v>1296.8787049322652</v>
      </c>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row>
    <row r="15" spans="1:44" ht="12.75">
      <c r="A15" s="122"/>
      <c r="B15" s="123"/>
      <c r="C15" s="314"/>
      <c r="D15" s="354"/>
      <c r="E15" s="315"/>
      <c r="F15" s="123"/>
      <c r="G15" s="123"/>
      <c r="H15" s="123"/>
      <c r="I15" s="123"/>
      <c r="J15" s="123"/>
      <c r="K15" s="123"/>
      <c r="L15" s="125"/>
      <c r="M15" s="126"/>
      <c r="N15" s="124"/>
      <c r="O15" s="123"/>
      <c r="P15" s="123"/>
      <c r="Q15" s="123"/>
      <c r="R15" s="126"/>
      <c r="S15" s="124"/>
      <c r="T15" s="123"/>
      <c r="U15" s="123"/>
      <c r="V15" s="125"/>
      <c r="W15" s="126"/>
      <c r="X15" s="124"/>
      <c r="Y15" s="123"/>
      <c r="Z15" s="123"/>
      <c r="AA15" s="125"/>
      <c r="AB15" s="126"/>
      <c r="AC15" s="124"/>
      <c r="AD15" s="123"/>
      <c r="AE15" s="123"/>
      <c r="AF15" s="125"/>
      <c r="AG15" s="126"/>
      <c r="AH15" s="124"/>
      <c r="AI15" s="123"/>
      <c r="AJ15" s="123"/>
      <c r="AK15" s="125"/>
      <c r="AL15" s="126"/>
      <c r="AM15" s="124"/>
      <c r="AN15" s="123"/>
      <c r="AO15" s="123"/>
      <c r="AP15" s="125"/>
      <c r="AQ15" s="126"/>
      <c r="AR15" s="124"/>
    </row>
    <row r="16" spans="1:42" ht="12.75">
      <c r="A16" s="127" t="s">
        <v>150</v>
      </c>
      <c r="B16" s="108"/>
      <c r="C16" s="316"/>
      <c r="D16" s="355"/>
      <c r="E16" s="317"/>
      <c r="F16" s="108"/>
      <c r="G16" s="108"/>
      <c r="H16" s="108"/>
      <c r="I16" s="108"/>
      <c r="J16" s="108"/>
      <c r="K16" s="108"/>
      <c r="L16" s="108"/>
      <c r="O16" s="108"/>
      <c r="P16" s="108"/>
      <c r="Q16" s="108"/>
      <c r="T16" s="108"/>
      <c r="U16" s="108"/>
      <c r="V16" s="108"/>
      <c r="Y16" s="108"/>
      <c r="Z16" s="108"/>
      <c r="AA16" s="108"/>
      <c r="AD16" s="108"/>
      <c r="AE16" s="108"/>
      <c r="AF16" s="108"/>
      <c r="AI16" s="108"/>
      <c r="AJ16" s="108"/>
      <c r="AK16" s="108"/>
      <c r="AN16" s="108"/>
      <c r="AO16" s="108"/>
      <c r="AP16" s="108"/>
    </row>
    <row r="18" spans="1:44" ht="12.75">
      <c r="A18" s="121" t="s">
        <v>13</v>
      </c>
      <c r="N18" s="130"/>
      <c r="Q18" s="131"/>
      <c r="S18" s="130"/>
      <c r="X18" s="130"/>
      <c r="AC18" s="130"/>
      <c r="AH18" s="130"/>
      <c r="AM18" s="130"/>
      <c r="AR18" s="130"/>
    </row>
    <row r="19" spans="3:44" ht="6" customHeight="1">
      <c r="C19" s="131"/>
      <c r="D19" s="131"/>
      <c r="V19" s="121"/>
      <c r="W19" s="121"/>
      <c r="X19" s="121"/>
      <c r="AA19" s="121"/>
      <c r="AB19" s="121"/>
      <c r="AC19" s="121"/>
      <c r="AF19" s="121"/>
      <c r="AG19" s="121"/>
      <c r="AH19" s="121"/>
      <c r="AK19" s="121"/>
      <c r="AL19" s="121"/>
      <c r="AM19" s="121"/>
      <c r="AP19" s="121"/>
      <c r="AQ19" s="121"/>
      <c r="AR19" s="121"/>
    </row>
    <row r="20" spans="1:17" s="351" customFormat="1" ht="12.75">
      <c r="A20" s="392" t="s">
        <v>84</v>
      </c>
      <c r="B20" s="392"/>
      <c r="C20" s="392"/>
      <c r="D20" s="392"/>
      <c r="E20" s="392"/>
      <c r="F20" s="392"/>
      <c r="G20" s="392"/>
      <c r="H20" s="392"/>
      <c r="I20" s="392"/>
      <c r="J20" s="392"/>
      <c r="K20" s="392"/>
      <c r="L20" s="392"/>
      <c r="M20" s="392"/>
      <c r="N20" s="392"/>
      <c r="O20" s="392"/>
      <c r="P20" s="392"/>
      <c r="Q20" s="392"/>
    </row>
    <row r="21" spans="1:17" s="351" customFormat="1" ht="12.75">
      <c r="A21" s="392" t="s">
        <v>83</v>
      </c>
      <c r="B21" s="392"/>
      <c r="C21" s="392"/>
      <c r="D21" s="392"/>
      <c r="E21" s="392"/>
      <c r="F21" s="392"/>
      <c r="G21" s="392"/>
      <c r="H21" s="392"/>
      <c r="I21" s="392"/>
      <c r="J21" s="392"/>
      <c r="K21" s="392"/>
      <c r="L21" s="392"/>
      <c r="M21" s="392"/>
      <c r="N21" s="392"/>
      <c r="O21" s="392"/>
      <c r="P21" s="392"/>
      <c r="Q21" s="392"/>
    </row>
    <row r="22" spans="1:17" s="351" customFormat="1" ht="12.75">
      <c r="A22" s="392" t="s">
        <v>94</v>
      </c>
      <c r="B22" s="392"/>
      <c r="C22" s="392"/>
      <c r="D22" s="392"/>
      <c r="E22" s="392"/>
      <c r="F22" s="392"/>
      <c r="G22" s="392"/>
      <c r="H22" s="392"/>
      <c r="I22" s="392"/>
      <c r="J22" s="392"/>
      <c r="K22" s="392"/>
      <c r="L22" s="392"/>
      <c r="M22" s="392"/>
      <c r="N22" s="392"/>
      <c r="O22" s="392"/>
      <c r="P22" s="392"/>
      <c r="Q22" s="392"/>
    </row>
    <row r="23" spans="1:17" s="351" customFormat="1" ht="12.75">
      <c r="A23" s="392" t="s">
        <v>202</v>
      </c>
      <c r="B23" s="392"/>
      <c r="C23" s="392"/>
      <c r="D23" s="392"/>
      <c r="E23" s="392"/>
      <c r="F23" s="392"/>
      <c r="G23" s="392"/>
      <c r="H23" s="392"/>
      <c r="I23" s="392"/>
      <c r="J23" s="392"/>
      <c r="K23" s="392"/>
      <c r="L23" s="392"/>
      <c r="M23" s="392"/>
      <c r="N23" s="392"/>
      <c r="O23" s="392"/>
      <c r="P23" s="392"/>
      <c r="Q23" s="392"/>
    </row>
    <row r="24" spans="1:17" s="351" customFormat="1" ht="12.75">
      <c r="A24" s="392" t="s">
        <v>203</v>
      </c>
      <c r="B24" s="392"/>
      <c r="C24" s="392"/>
      <c r="D24" s="392"/>
      <c r="E24" s="392"/>
      <c r="F24" s="392"/>
      <c r="G24" s="392"/>
      <c r="H24" s="392"/>
      <c r="I24" s="392"/>
      <c r="J24" s="392"/>
      <c r="K24" s="392"/>
      <c r="L24" s="392"/>
      <c r="M24" s="392"/>
      <c r="N24" s="392"/>
      <c r="O24" s="392"/>
      <c r="P24" s="392"/>
      <c r="Q24" s="392"/>
    </row>
    <row r="26" ht="12.75">
      <c r="A26" s="132"/>
    </row>
    <row r="27" ht="12.75">
      <c r="A27" s="132"/>
    </row>
    <row r="28" ht="12.75">
      <c r="A28" s="133"/>
    </row>
    <row r="29" ht="12.75">
      <c r="A29" s="133"/>
    </row>
    <row r="2373" ht="12.75">
      <c r="A2373" s="121" t="s">
        <v>3</v>
      </c>
    </row>
  </sheetData>
  <sheetProtection/>
  <mergeCells count="11">
    <mergeCell ref="A22:Q22"/>
    <mergeCell ref="A23:Q23"/>
    <mergeCell ref="A24:Q24"/>
    <mergeCell ref="E5:E6"/>
    <mergeCell ref="D5:D6"/>
    <mergeCell ref="F5:F6"/>
    <mergeCell ref="A5:A6"/>
    <mergeCell ref="B5:B6"/>
    <mergeCell ref="C5:C6"/>
    <mergeCell ref="A20:Q20"/>
    <mergeCell ref="A21:Q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01"/>
  <sheetViews>
    <sheetView showGridLines="0" zoomScaleSheetLayoutView="55" zoomScalePageLayoutView="0" workbookViewId="0" topLeftCell="A1">
      <selection activeCell="B1" sqref="B1"/>
    </sheetView>
  </sheetViews>
  <sheetFormatPr defaultColWidth="9.140625" defaultRowHeight="12.75"/>
  <cols>
    <col min="1" max="1" width="1.7109375" style="46" customWidth="1"/>
    <col min="2" max="2" width="83.7109375" style="50" customWidth="1"/>
    <col min="3" max="3" width="10.57421875" style="48" customWidth="1"/>
    <col min="4" max="4" width="12.57421875" style="49" bestFit="1" customWidth="1"/>
    <col min="5" max="5" width="11.28125" style="50" customWidth="1"/>
    <col min="6" max="16384" width="9.140625" style="51" customWidth="1"/>
  </cols>
  <sheetData>
    <row r="1" ht="7.5" customHeight="1">
      <c r="B1" s="47"/>
    </row>
    <row r="2" spans="1:2" ht="18.75" customHeight="1">
      <c r="A2" s="52"/>
      <c r="B2" s="53" t="s">
        <v>40</v>
      </c>
    </row>
    <row r="3" spans="1:2" ht="5.25" customHeight="1">
      <c r="A3" s="52"/>
      <c r="B3" s="295"/>
    </row>
    <row r="4" spans="1:2" ht="12.75" customHeight="1">
      <c r="A4" s="52"/>
      <c r="B4" s="296" t="s">
        <v>262</v>
      </c>
    </row>
    <row r="5" spans="1:2" ht="5.25" customHeight="1">
      <c r="A5" s="52"/>
      <c r="B5" s="155"/>
    </row>
    <row r="6" spans="1:2" ht="12.75" customHeight="1">
      <c r="A6" s="52"/>
      <c r="B6" s="56" t="s">
        <v>42</v>
      </c>
    </row>
    <row r="7" ht="5.25" customHeight="1"/>
    <row r="8" spans="1:4" ht="12.75">
      <c r="A8" s="52"/>
      <c r="B8" s="74" t="s">
        <v>50</v>
      </c>
      <c r="D8" s="50"/>
    </row>
    <row r="9" spans="1:4" ht="5.25" customHeight="1">
      <c r="A9" s="52"/>
      <c r="D9" s="50"/>
    </row>
    <row r="10" spans="1:4" ht="12.75">
      <c r="A10" s="55"/>
      <c r="B10" s="74" t="s">
        <v>109</v>
      </c>
      <c r="D10" s="50"/>
    </row>
    <row r="11" spans="1:4" ht="5.25" customHeight="1">
      <c r="A11" s="55"/>
      <c r="D11" s="50"/>
    </row>
    <row r="12" spans="1:4" ht="12.75">
      <c r="A12" s="52"/>
      <c r="B12" s="74" t="s">
        <v>51</v>
      </c>
      <c r="D12" s="50"/>
    </row>
    <row r="13" spans="1:4" ht="5.25" customHeight="1">
      <c r="A13" s="52"/>
      <c r="D13" s="50"/>
    </row>
    <row r="14" spans="1:4" ht="12.75">
      <c r="A14" s="52"/>
      <c r="B14" s="74" t="s">
        <v>110</v>
      </c>
      <c r="D14" s="50"/>
    </row>
    <row r="15" spans="1:4" ht="5.25" customHeight="1">
      <c r="A15" s="52"/>
      <c r="D15" s="50"/>
    </row>
    <row r="16" spans="1:4" ht="12.75">
      <c r="A16" s="55"/>
      <c r="B16" s="74" t="s">
        <v>111</v>
      </c>
      <c r="D16" s="50"/>
    </row>
    <row r="17" spans="1:4" ht="5.25" customHeight="1">
      <c r="A17" s="55"/>
      <c r="D17" s="50"/>
    </row>
    <row r="18" spans="1:4" ht="12.75">
      <c r="A18" s="52"/>
      <c r="B18" s="74" t="s">
        <v>52</v>
      </c>
      <c r="D18" s="50"/>
    </row>
    <row r="19" spans="1:4" ht="5.25" customHeight="1">
      <c r="A19" s="52"/>
      <c r="D19" s="50"/>
    </row>
    <row r="20" spans="1:4" ht="12.75">
      <c r="A20" s="55"/>
      <c r="B20" s="74" t="s">
        <v>53</v>
      </c>
      <c r="D20" s="50"/>
    </row>
    <row r="21" spans="1:4" ht="5.25" customHeight="1">
      <c r="A21" s="55"/>
      <c r="D21" s="50"/>
    </row>
    <row r="22" spans="1:4" ht="12.75">
      <c r="A22" s="52"/>
      <c r="B22" s="74" t="s">
        <v>54</v>
      </c>
      <c r="D22" s="50"/>
    </row>
    <row r="23" spans="1:4" ht="5.25" customHeight="1">
      <c r="A23" s="52"/>
      <c r="D23" s="50"/>
    </row>
    <row r="24" spans="1:4" ht="12.75">
      <c r="A24" s="55"/>
      <c r="B24" s="74" t="s">
        <v>55</v>
      </c>
      <c r="D24" s="50"/>
    </row>
    <row r="25" spans="1:4" ht="5.25" customHeight="1">
      <c r="A25" s="52"/>
      <c r="D25" s="50"/>
    </row>
    <row r="26" spans="1:4" ht="12.75">
      <c r="A26" s="55"/>
      <c r="B26" s="74" t="s">
        <v>112</v>
      </c>
      <c r="D26" s="50"/>
    </row>
    <row r="27" spans="1:4" ht="5.25" customHeight="1">
      <c r="A27" s="55"/>
      <c r="B27" s="74"/>
      <c r="D27" s="50"/>
    </row>
    <row r="28" spans="1:4" ht="12.75">
      <c r="A28" s="55"/>
      <c r="B28" s="154" t="s">
        <v>147</v>
      </c>
      <c r="D28" s="50"/>
    </row>
    <row r="29" spans="1:4" ht="5.25" customHeight="1">
      <c r="A29" s="52"/>
      <c r="D29" s="50"/>
    </row>
    <row r="30" spans="1:4" ht="12.75">
      <c r="A30" s="55"/>
      <c r="B30" s="74" t="s">
        <v>101</v>
      </c>
      <c r="D30" s="50"/>
    </row>
    <row r="31" spans="1:4" ht="5.25" customHeight="1">
      <c r="A31" s="52"/>
      <c r="D31" s="50"/>
    </row>
    <row r="32" spans="1:4" ht="12.75">
      <c r="A32" s="55"/>
      <c r="B32" s="74" t="s">
        <v>113</v>
      </c>
      <c r="D32" s="50"/>
    </row>
    <row r="33" spans="1:4" ht="5.25" customHeight="1">
      <c r="A33" s="52"/>
      <c r="D33" s="50"/>
    </row>
    <row r="34" spans="1:4" ht="12" customHeight="1">
      <c r="A34" s="55"/>
      <c r="B34" s="74" t="s">
        <v>114</v>
      </c>
      <c r="D34" s="50"/>
    </row>
    <row r="35" spans="1:4" ht="5.25" customHeight="1">
      <c r="A35" s="55"/>
      <c r="D35" s="50"/>
    </row>
    <row r="36" spans="1:4" ht="12" customHeight="1">
      <c r="A36" s="55"/>
      <c r="B36" s="74" t="s">
        <v>115</v>
      </c>
      <c r="D36" s="50"/>
    </row>
    <row r="37" spans="1:4" ht="5.25" customHeight="1">
      <c r="A37" s="55"/>
      <c r="D37" s="50"/>
    </row>
    <row r="38" spans="1:4" ht="12" customHeight="1">
      <c r="A38" s="55"/>
      <c r="B38" s="154" t="s">
        <v>118</v>
      </c>
      <c r="D38" s="50"/>
    </row>
    <row r="39" spans="1:4" ht="5.25" customHeight="1">
      <c r="A39" s="55"/>
      <c r="D39" s="50"/>
    </row>
    <row r="40" spans="1:4" ht="12.75">
      <c r="A40" s="55"/>
      <c r="B40" s="73" t="s">
        <v>116</v>
      </c>
      <c r="D40" s="50"/>
    </row>
    <row r="41" spans="1:4" ht="5.25" customHeight="1">
      <c r="A41" s="55"/>
      <c r="D41" s="50"/>
    </row>
    <row r="42" spans="2:4" ht="12.75">
      <c r="B42" s="73" t="s">
        <v>117</v>
      </c>
      <c r="D42" s="50"/>
    </row>
    <row r="43" spans="1:2" ht="5.25" customHeight="1">
      <c r="A43" s="52"/>
      <c r="B43" s="54"/>
    </row>
    <row r="44" spans="1:4" ht="12.75">
      <c r="A44" s="55"/>
      <c r="B44" s="189" t="s">
        <v>130</v>
      </c>
      <c r="D44" s="50"/>
    </row>
    <row r="45" spans="1:4" ht="5.25" customHeight="1">
      <c r="A45" s="55"/>
      <c r="B45" s="189"/>
      <c r="D45" s="50"/>
    </row>
    <row r="46" spans="1:4" ht="12.75">
      <c r="A46" s="52"/>
      <c r="B46" s="74" t="s">
        <v>119</v>
      </c>
      <c r="D46" s="50"/>
    </row>
    <row r="47" spans="1:4" ht="5.25" customHeight="1">
      <c r="A47" s="52"/>
      <c r="D47" s="50"/>
    </row>
    <row r="48" spans="1:4" ht="12.75">
      <c r="A48" s="55"/>
      <c r="B48" s="74" t="s">
        <v>120</v>
      </c>
      <c r="D48" s="50"/>
    </row>
    <row r="49" spans="1:4" ht="5.25" customHeight="1">
      <c r="A49" s="55"/>
      <c r="D49" s="50"/>
    </row>
    <row r="50" spans="1:4" ht="12.75">
      <c r="A50" s="55"/>
      <c r="B50" s="154" t="s">
        <v>121</v>
      </c>
      <c r="D50" s="50"/>
    </row>
    <row r="51" spans="1:4" ht="5.25" customHeight="1">
      <c r="A51" s="55"/>
      <c r="B51" s="154"/>
      <c r="D51" s="50"/>
    </row>
    <row r="52" spans="1:4" ht="12.75">
      <c r="A52" s="55"/>
      <c r="B52" s="154" t="s">
        <v>144</v>
      </c>
      <c r="D52" s="50"/>
    </row>
    <row r="53" spans="1:4" ht="5.25" customHeight="1">
      <c r="A53" s="55"/>
      <c r="D53" s="50"/>
    </row>
    <row r="54" spans="2:4" ht="12.75">
      <c r="B54" s="74" t="s">
        <v>145</v>
      </c>
      <c r="D54" s="50"/>
    </row>
    <row r="55" ht="5.25" customHeight="1">
      <c r="D55" s="50"/>
    </row>
    <row r="56" spans="2:4" ht="12.75">
      <c r="B56" s="74" t="s">
        <v>257</v>
      </c>
      <c r="D56" s="50"/>
    </row>
    <row r="57" ht="5.25" customHeight="1">
      <c r="D57" s="50"/>
    </row>
    <row r="58" spans="2:4" ht="12.75">
      <c r="B58" s="74" t="s">
        <v>258</v>
      </c>
      <c r="D58" s="50"/>
    </row>
    <row r="59" spans="2:4" ht="8.25" customHeight="1">
      <c r="B59" s="47"/>
      <c r="D59" s="50"/>
    </row>
    <row r="60" ht="12.75">
      <c r="D60" s="50"/>
    </row>
    <row r="61" ht="12.75">
      <c r="D61" s="50"/>
    </row>
    <row r="62" ht="12.75">
      <c r="D62" s="50"/>
    </row>
    <row r="63" ht="12.75">
      <c r="D63" s="50"/>
    </row>
    <row r="64" ht="12.75">
      <c r="D64" s="50"/>
    </row>
    <row r="65" ht="12.75">
      <c r="D65" s="50"/>
    </row>
    <row r="66" ht="12.75">
      <c r="D66" s="50"/>
    </row>
    <row r="67" ht="12.75">
      <c r="D67" s="50"/>
    </row>
    <row r="68" ht="12.75">
      <c r="D68" s="50"/>
    </row>
    <row r="69" ht="12.75">
      <c r="D69" s="50"/>
    </row>
    <row r="70" ht="12.75">
      <c r="D70" s="50"/>
    </row>
    <row r="71" ht="12.75">
      <c r="D71" s="50"/>
    </row>
    <row r="72" ht="12.75">
      <c r="D72" s="50"/>
    </row>
    <row r="73" ht="12.75">
      <c r="D73" s="50"/>
    </row>
    <row r="74" ht="12.75">
      <c r="D74" s="50"/>
    </row>
    <row r="75" ht="12.75">
      <c r="D75" s="50"/>
    </row>
    <row r="76" ht="12.75">
      <c r="D76" s="50"/>
    </row>
    <row r="77" ht="12.75">
      <c r="D77" s="50"/>
    </row>
    <row r="78" ht="12.75">
      <c r="D78" s="50"/>
    </row>
    <row r="79" ht="12.75">
      <c r="D79" s="50"/>
    </row>
    <row r="80" ht="12.75">
      <c r="D80" s="50"/>
    </row>
    <row r="81" ht="12.75">
      <c r="D81" s="50"/>
    </row>
    <row r="82" ht="12.75">
      <c r="D82" s="50"/>
    </row>
    <row r="83" ht="12.75">
      <c r="D83" s="50"/>
    </row>
    <row r="84" ht="12.75">
      <c r="D84" s="50"/>
    </row>
    <row r="85" ht="12.75">
      <c r="D85" s="50"/>
    </row>
    <row r="86" ht="12.75">
      <c r="D86" s="50"/>
    </row>
    <row r="87" ht="12.75">
      <c r="D87" s="50"/>
    </row>
    <row r="88" ht="12.75">
      <c r="D88" s="50"/>
    </row>
    <row r="89" ht="12.75">
      <c r="D89" s="50"/>
    </row>
    <row r="90" ht="12.75">
      <c r="D90" s="50"/>
    </row>
    <row r="91" ht="12.75">
      <c r="D91" s="50"/>
    </row>
    <row r="92" ht="12.75">
      <c r="D92" s="50"/>
    </row>
    <row r="93" ht="12.75">
      <c r="D93" s="50"/>
    </row>
    <row r="94" ht="12.75">
      <c r="D94" s="50"/>
    </row>
    <row r="95" ht="12.75">
      <c r="D95" s="50"/>
    </row>
    <row r="96" ht="12.75">
      <c r="D96" s="50"/>
    </row>
    <row r="97" ht="12.75">
      <c r="D97" s="50"/>
    </row>
    <row r="98" ht="12.75">
      <c r="D98" s="50"/>
    </row>
    <row r="99" ht="12.75">
      <c r="D99" s="50"/>
    </row>
    <row r="100" ht="12.75">
      <c r="D100" s="50"/>
    </row>
    <row r="101" ht="12.75">
      <c r="D101" s="50"/>
    </row>
  </sheetData>
  <sheetProtection/>
  <hyperlinks>
    <hyperlink ref="B6" location="'LHB Domain Summary'!A1" display="QOF Domain Summary"/>
    <hyperlink ref="B8" location="'QOF Clinical Asthma'!A1" display="QOF Clinical Asthma"/>
    <hyperlink ref="B10" location="'QOF Clinical AF'!A1" display="QOF Clinical Atrial Fibrillation "/>
    <hyperlink ref="B12" location="'QOF Clinical Cancer'!A1" display="QOF Clinical Cancer"/>
    <hyperlink ref="B14" location="'QOF Clinical COPD'!A1" display="QOF Clinical Chronic Obstructive Pulmonary Disease "/>
    <hyperlink ref="B16" location="'QOF Clinical CHD'!A1" display="QOF Clinical Coronary Heart Disease "/>
    <hyperlink ref="B18" location="'QOF Clinical Dementia'!A1" display="QOF Clinical Dementia"/>
    <hyperlink ref="B20" location="'QOF Clinical Depression'!A1" display="QOF Clinical Depression"/>
    <hyperlink ref="B22" location="'QOF Clinical Diabetes Mellitus '!A1" display="QOF Clinical Diabetes Mellitus "/>
    <hyperlink ref="B24" location="'QOF Clinical Epilepsy'!A1" display="QOF Clinical Epilepsy"/>
    <hyperlink ref="B26" location="'QOF Clinical Heart Failure'!A1" display="QOF Clinical Heart Failure "/>
    <hyperlink ref="B30" location="'QOF Clinical Hypertension'!A1" display="QOF Clinical Hypertension"/>
    <hyperlink ref="B32" location="'QOF Clinical LD'!A1" display="QOF Clinical Learning Disabilities"/>
    <hyperlink ref="B34" location="'QOF Clinical MH'!A1" display="QOF Clinical Mental Health "/>
    <hyperlink ref="B42" location="'QOF Clinical Stroke and TIA'!A1" display="QOF Clinical Stroke and Transient Ischaemic Attack "/>
    <hyperlink ref="B40" location="'QOF Clinical PC'!A1" display="QOF Clinical Palliative Care "/>
    <hyperlink ref="B36" location="'QOF Clincial Osteoporosis'!A1" display="QOF Clincial Osteoporosis "/>
    <hyperlink ref="B38" location="'QOF Clinical RA'!A1" display="'QOF Clinical Rheumatoid Arthritis"/>
    <hyperlink ref="B46" location="'QOF Public Health CVD_PP'!A1" display="QOF Public Health Cardiovascular Disease - Primary Prevention"/>
    <hyperlink ref="B48" location="'QOF Public Health Obesity'!A1" display="QOF Public Health Obesity"/>
    <hyperlink ref="B50" location="'QOF Public Health BP'!A1" display="QOF Public Health Blood Pressure"/>
    <hyperlink ref="B54" location="'QOF Public Health Smok 15+ '!A1" display="QOF Public Health Smoking (patients aged 15 or over with recorded smoking status) "/>
    <hyperlink ref="B56" location="'QOF Medicines Management'!A1" display="QOF Medicince Management"/>
    <hyperlink ref="B58" location="'QOF CND'!A1" display="QOF Cluster Network Development"/>
    <hyperlink ref="B44" location="'QOF Public Health CS'!A1" display="'QOF Public Health Cervical Screening"/>
    <hyperlink ref="B52" location="'QOF Public Health Smok chron '!A1" display="QOF Public Health Smoking  (patients with chronic conditions)"/>
    <hyperlink ref="B28" location="'QOF Clinical Heart Failure LVD'!A1" display="QOF Clinical Heart Failure (due to Left Ventricular Dysfunction)"/>
    <hyperlink ref="B4" location="'QOF Scoring Categories'!A1" display="QOF Scoring Categories"/>
  </hyperlinks>
  <printOptions/>
  <pageMargins left="0.75" right="0.44" top="0.37" bottom="0.16" header="0.5" footer="0.5"/>
  <pageSetup horizontalDpi="600" verticalDpi="600" orientation="landscape" paperSize="9" r:id="rId1"/>
  <colBreaks count="1" manualBreakCount="1">
    <brk id="4" max="65535" man="1"/>
  </colBreaks>
</worksheet>
</file>

<file path=xl/worksheets/sheet20.xml><?xml version="1.0" encoding="utf-8"?>
<worksheet xmlns="http://schemas.openxmlformats.org/spreadsheetml/2006/main" xmlns:r="http://schemas.openxmlformats.org/officeDocument/2006/relationships">
  <dimension ref="A1:G2397"/>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16.57421875" style="61" customWidth="1"/>
    <col min="6" max="6" width="13.8515625" style="17" customWidth="1"/>
    <col min="7" max="7" width="13.8515625" style="3" customWidth="1"/>
    <col min="9" max="16384" width="9.140625" style="3" customWidth="1"/>
  </cols>
  <sheetData>
    <row r="1" spans="1:7" s="11" customFormat="1" ht="15.75">
      <c r="A1" s="6" t="s">
        <v>133</v>
      </c>
      <c r="B1" s="7"/>
      <c r="C1" s="7"/>
      <c r="D1" s="7"/>
      <c r="E1" s="58"/>
      <c r="F1" s="9"/>
      <c r="G1" s="7"/>
    </row>
    <row r="2" spans="1:7" s="11" customFormat="1" ht="12.75">
      <c r="A2" s="12" t="s">
        <v>151</v>
      </c>
      <c r="B2" s="7"/>
      <c r="C2" s="7"/>
      <c r="D2" s="7"/>
      <c r="E2" s="58"/>
      <c r="F2" s="9"/>
      <c r="G2" s="7"/>
    </row>
    <row r="3" spans="1:7" s="11" customFormat="1" ht="12.75">
      <c r="A3" s="12" t="s">
        <v>59</v>
      </c>
      <c r="B3" s="7"/>
      <c r="C3" s="7"/>
      <c r="D3" s="7"/>
      <c r="E3" s="58"/>
      <c r="F3" s="9"/>
      <c r="G3" s="7"/>
    </row>
    <row r="4" spans="1:7" s="11" customFormat="1" ht="12.75">
      <c r="A4" s="12"/>
      <c r="B4" s="7"/>
      <c r="C4" s="7"/>
      <c r="D4" s="7"/>
      <c r="E4" s="58"/>
      <c r="F4" s="36"/>
      <c r="G4" s="34"/>
    </row>
    <row r="5" spans="1:7" s="11" customFormat="1" ht="30" customHeight="1">
      <c r="A5" s="378" t="s">
        <v>60</v>
      </c>
      <c r="B5" s="378" t="s">
        <v>2</v>
      </c>
      <c r="C5" s="378" t="s">
        <v>56</v>
      </c>
      <c r="D5" s="393" t="s">
        <v>140</v>
      </c>
      <c r="E5" s="374" t="s">
        <v>35</v>
      </c>
      <c r="F5" s="38" t="s">
        <v>126</v>
      </c>
      <c r="G5" s="38" t="s">
        <v>127</v>
      </c>
    </row>
    <row r="6" spans="1:7" s="11" customFormat="1" ht="30" customHeight="1">
      <c r="A6" s="379"/>
      <c r="B6" s="379"/>
      <c r="C6" s="379"/>
      <c r="D6" s="394"/>
      <c r="E6" s="375"/>
      <c r="F6" s="254" t="s">
        <v>12</v>
      </c>
      <c r="G6" s="254" t="s">
        <v>12</v>
      </c>
    </row>
    <row r="7" spans="1:7" ht="12.75">
      <c r="A7" s="150" t="s">
        <v>5</v>
      </c>
      <c r="B7" s="25">
        <v>114</v>
      </c>
      <c r="C7" s="75">
        <v>706818</v>
      </c>
      <c r="D7" s="116">
        <v>2072</v>
      </c>
      <c r="E7" s="90">
        <v>870</v>
      </c>
      <c r="F7" s="77">
        <v>342</v>
      </c>
      <c r="G7" s="77">
        <v>528</v>
      </c>
    </row>
    <row r="8" spans="1:7" ht="12.75">
      <c r="A8" s="150" t="s">
        <v>57</v>
      </c>
      <c r="B8" s="25">
        <v>17</v>
      </c>
      <c r="C8" s="75">
        <v>138471</v>
      </c>
      <c r="D8" s="116">
        <v>560</v>
      </c>
      <c r="E8" s="90">
        <v>153</v>
      </c>
      <c r="F8" s="77">
        <v>51</v>
      </c>
      <c r="G8" s="77">
        <v>102</v>
      </c>
    </row>
    <row r="9" spans="1:7" ht="12.75">
      <c r="A9" s="150" t="s">
        <v>98</v>
      </c>
      <c r="B9" s="25">
        <v>54</v>
      </c>
      <c r="C9" s="75">
        <v>392034</v>
      </c>
      <c r="D9" s="116">
        <v>1329</v>
      </c>
      <c r="E9" s="90">
        <v>480</v>
      </c>
      <c r="F9" s="77">
        <v>162</v>
      </c>
      <c r="G9" s="77">
        <v>318</v>
      </c>
    </row>
    <row r="10" spans="1:7" ht="12.75">
      <c r="A10" s="150" t="s">
        <v>261</v>
      </c>
      <c r="B10" s="25">
        <v>75</v>
      </c>
      <c r="C10" s="75">
        <v>547563</v>
      </c>
      <c r="D10" s="116">
        <v>1147</v>
      </c>
      <c r="E10" s="90">
        <v>657</v>
      </c>
      <c r="F10" s="77">
        <v>225</v>
      </c>
      <c r="G10" s="77">
        <v>432</v>
      </c>
    </row>
    <row r="11" spans="1:7" ht="12.75">
      <c r="A11" s="151" t="s">
        <v>99</v>
      </c>
      <c r="B11" s="25">
        <v>46</v>
      </c>
      <c r="C11" s="75">
        <v>304636</v>
      </c>
      <c r="D11" s="116">
        <v>590</v>
      </c>
      <c r="E11" s="90">
        <v>396</v>
      </c>
      <c r="F11" s="77">
        <v>138</v>
      </c>
      <c r="G11" s="77">
        <v>258</v>
      </c>
    </row>
    <row r="12" spans="1:7" ht="12.75">
      <c r="A12" s="150" t="s">
        <v>100</v>
      </c>
      <c r="B12" s="25">
        <v>87</v>
      </c>
      <c r="C12" s="75">
        <v>601625</v>
      </c>
      <c r="D12" s="116">
        <v>2498</v>
      </c>
      <c r="E12" s="90">
        <v>765</v>
      </c>
      <c r="F12" s="77">
        <v>261</v>
      </c>
      <c r="G12" s="77">
        <v>504</v>
      </c>
    </row>
    <row r="13" spans="1:7" ht="12.75">
      <c r="A13" s="150" t="s">
        <v>6</v>
      </c>
      <c r="B13" s="25">
        <v>66</v>
      </c>
      <c r="C13" s="75">
        <v>510544</v>
      </c>
      <c r="D13" s="116">
        <v>766</v>
      </c>
      <c r="E13" s="90">
        <v>570</v>
      </c>
      <c r="F13" s="77">
        <v>198</v>
      </c>
      <c r="G13" s="77">
        <v>372</v>
      </c>
    </row>
    <row r="14" spans="1:7" s="11" customFormat="1" ht="16.5" customHeight="1">
      <c r="A14" s="39" t="s">
        <v>4</v>
      </c>
      <c r="B14" s="251">
        <v>459</v>
      </c>
      <c r="C14" s="251">
        <v>3201691</v>
      </c>
      <c r="D14" s="277">
        <v>8962</v>
      </c>
      <c r="E14" s="253">
        <v>3891</v>
      </c>
      <c r="F14" s="253">
        <v>1377</v>
      </c>
      <c r="G14" s="253">
        <v>2514</v>
      </c>
    </row>
    <row r="15" spans="1:7" ht="12.75">
      <c r="A15" s="1"/>
      <c r="B15" s="16"/>
      <c r="C15" s="16"/>
      <c r="D15" s="16"/>
      <c r="E15" s="60"/>
      <c r="F15" s="15"/>
      <c r="G15" s="16"/>
    </row>
    <row r="16" spans="1:7" ht="12.75">
      <c r="A16" s="18" t="s">
        <v>150</v>
      </c>
      <c r="B16" s="11"/>
      <c r="C16" s="11"/>
      <c r="D16" s="11"/>
      <c r="G16" s="11"/>
    </row>
    <row r="18" ht="12.75">
      <c r="A18" s="3" t="s">
        <v>13</v>
      </c>
    </row>
    <row r="19" spans="3:4" ht="6" customHeight="1">
      <c r="C19" s="14"/>
      <c r="D19" s="14"/>
    </row>
    <row r="20" s="2" customFormat="1" ht="12.75">
      <c r="A20" s="2" t="s">
        <v>348</v>
      </c>
    </row>
    <row r="21" spans="1:7" s="149" customFormat="1" ht="26.25" customHeight="1">
      <c r="A21" s="382" t="s">
        <v>347</v>
      </c>
      <c r="B21" s="382"/>
      <c r="C21" s="382"/>
      <c r="D21" s="382"/>
      <c r="E21" s="382"/>
      <c r="F21" s="382"/>
      <c r="G21" s="382"/>
    </row>
    <row r="22" spans="1:7" ht="12.75">
      <c r="A22" s="13"/>
      <c r="B22" s="44"/>
      <c r="C22" s="44"/>
      <c r="D22" s="44"/>
      <c r="E22" s="62"/>
      <c r="F22" s="21"/>
      <c r="G22" s="57"/>
    </row>
    <row r="2397" ht="12.75">
      <c r="A2397" s="3" t="s">
        <v>3</v>
      </c>
    </row>
  </sheetData>
  <sheetProtection/>
  <mergeCells count="6">
    <mergeCell ref="A21:G21"/>
    <mergeCell ref="E5:E6"/>
    <mergeCell ref="A5:A6"/>
    <mergeCell ref="B5:B6"/>
    <mergeCell ref="C5:C6"/>
    <mergeCell ref="D5:D6"/>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H2370"/>
  <sheetViews>
    <sheetView showGridLines="0" zoomScale="80" zoomScaleNormal="80" zoomScalePageLayoutView="150" workbookViewId="0" topLeftCell="A1">
      <selection activeCell="A4" sqref="A4"/>
    </sheetView>
  </sheetViews>
  <sheetFormatPr defaultColWidth="9.140625" defaultRowHeight="12.75"/>
  <cols>
    <col min="1" max="1" width="33.421875" style="3" customWidth="1"/>
    <col min="2" max="4" width="12.8515625" style="3" customWidth="1"/>
    <col min="5" max="5" width="14.8515625" style="61" customWidth="1"/>
    <col min="6" max="9" width="13.8515625" style="17" customWidth="1"/>
    <col min="10" max="10" width="11.00390625" style="3" customWidth="1"/>
    <col min="11" max="12" width="13.7109375" style="3" customWidth="1"/>
    <col min="13" max="13" width="13.7109375" style="17" customWidth="1"/>
    <col min="14" max="14" width="13.7109375" style="9" customWidth="1"/>
    <col min="15" max="15" width="13.7109375" style="17" customWidth="1"/>
    <col min="16" max="18" width="13.7109375" style="3" customWidth="1"/>
    <col min="19" max="19" width="13.7109375" style="9" customWidth="1"/>
    <col min="20" max="20" width="13.7109375" style="17" customWidth="1"/>
    <col min="21" max="22" width="13.7109375" style="3" customWidth="1"/>
    <col min="23" max="23" width="13.7109375" style="17" customWidth="1"/>
    <col min="24" max="24" width="13.7109375" style="9" customWidth="1"/>
    <col min="25" max="25" width="13.7109375" style="17" customWidth="1"/>
    <col min="26" max="27" width="13.7109375" style="3" customWidth="1"/>
    <col min="28" max="28" width="13.7109375" style="17" customWidth="1"/>
    <col min="29" max="29" width="13.7109375" style="9" customWidth="1"/>
    <col min="30" max="31" width="13.7109375" style="17" customWidth="1"/>
    <col min="32" max="16384" width="9.140625" style="3" customWidth="1"/>
  </cols>
  <sheetData>
    <row r="1" spans="1:31" s="11" customFormat="1" ht="15.75">
      <c r="A1" s="6" t="s">
        <v>134</v>
      </c>
      <c r="B1" s="7"/>
      <c r="C1" s="7"/>
      <c r="D1" s="7"/>
      <c r="E1" s="58"/>
      <c r="F1" s="9"/>
      <c r="G1" s="9"/>
      <c r="H1" s="9"/>
      <c r="I1" s="9"/>
      <c r="J1" s="7"/>
      <c r="K1" s="7"/>
      <c r="L1" s="7"/>
      <c r="M1" s="7"/>
      <c r="N1" s="8"/>
      <c r="O1" s="9"/>
      <c r="P1" s="7"/>
      <c r="Q1" s="7"/>
      <c r="R1" s="7"/>
      <c r="S1" s="8"/>
      <c r="T1" s="9"/>
      <c r="U1" s="7"/>
      <c r="V1" s="7"/>
      <c r="W1" s="7"/>
      <c r="X1" s="8"/>
      <c r="Y1" s="9"/>
      <c r="Z1" s="7"/>
      <c r="AA1" s="7"/>
      <c r="AB1" s="7"/>
      <c r="AC1" s="8"/>
      <c r="AD1" s="9"/>
      <c r="AE1" s="9"/>
    </row>
    <row r="2" spans="1:31" s="11" customFormat="1" ht="12.75">
      <c r="A2" s="12" t="s">
        <v>151</v>
      </c>
      <c r="B2" s="7"/>
      <c r="C2" s="7"/>
      <c r="D2" s="7"/>
      <c r="E2" s="58"/>
      <c r="F2" s="9"/>
      <c r="G2" s="9"/>
      <c r="H2" s="9"/>
      <c r="I2" s="9"/>
      <c r="J2" s="7"/>
      <c r="K2" s="7"/>
      <c r="L2" s="7"/>
      <c r="M2" s="7"/>
      <c r="N2" s="8"/>
      <c r="O2" s="9"/>
      <c r="P2" s="7"/>
      <c r="Q2" s="7"/>
      <c r="R2" s="7"/>
      <c r="S2" s="8"/>
      <c r="T2" s="9"/>
      <c r="U2" s="7"/>
      <c r="V2" s="7"/>
      <c r="W2" s="7"/>
      <c r="X2" s="8"/>
      <c r="Y2" s="9"/>
      <c r="Z2" s="7"/>
      <c r="AA2" s="7"/>
      <c r="AB2" s="7"/>
      <c r="AC2" s="8"/>
      <c r="AD2" s="9"/>
      <c r="AE2" s="9"/>
    </row>
    <row r="3" spans="1:34" s="11" customFormat="1" ht="12.75">
      <c r="A3" s="12" t="s">
        <v>59</v>
      </c>
      <c r="B3" s="7"/>
      <c r="C3" s="7"/>
      <c r="D3" s="7"/>
      <c r="E3" s="58"/>
      <c r="F3" s="9"/>
      <c r="G3" s="9"/>
      <c r="H3" s="9"/>
      <c r="I3" s="9"/>
      <c r="J3" s="7"/>
      <c r="K3" s="7"/>
      <c r="L3" s="7"/>
      <c r="M3" s="7"/>
      <c r="N3" s="13"/>
      <c r="O3" s="9"/>
      <c r="P3" s="7"/>
      <c r="Q3" s="7"/>
      <c r="R3" s="7"/>
      <c r="S3" s="13"/>
      <c r="T3" s="9"/>
      <c r="U3" s="7"/>
      <c r="V3" s="7"/>
      <c r="W3" s="7"/>
      <c r="X3" s="13"/>
      <c r="Y3" s="9"/>
      <c r="Z3" s="7"/>
      <c r="AA3"/>
      <c r="AB3"/>
      <c r="AC3"/>
      <c r="AD3"/>
      <c r="AE3"/>
      <c r="AF3"/>
      <c r="AG3"/>
      <c r="AH3"/>
    </row>
    <row r="4" spans="1:34" s="11" customFormat="1" ht="12.75">
      <c r="A4" s="12"/>
      <c r="B4" s="7"/>
      <c r="C4" s="7"/>
      <c r="D4" s="7"/>
      <c r="E4" s="59"/>
      <c r="F4" s="36"/>
      <c r="G4" s="36"/>
      <c r="H4" s="36"/>
      <c r="I4" s="36"/>
      <c r="J4" s="34"/>
      <c r="K4" s="34"/>
      <c r="L4" s="34"/>
      <c r="M4" s="34"/>
      <c r="N4" s="35"/>
      <c r="O4" s="36"/>
      <c r="P4" s="34"/>
      <c r="Q4" s="34"/>
      <c r="R4" s="34"/>
      <c r="S4" s="35"/>
      <c r="T4" s="36"/>
      <c r="U4" s="34"/>
      <c r="V4" s="34"/>
      <c r="W4" s="34"/>
      <c r="X4" s="35"/>
      <c r="Y4" s="36"/>
      <c r="Z4" s="34"/>
      <c r="AA4"/>
      <c r="AB4"/>
      <c r="AC4"/>
      <c r="AD4"/>
      <c r="AE4"/>
      <c r="AF4"/>
      <c r="AG4"/>
      <c r="AH4"/>
    </row>
    <row r="5" spans="1:34" s="11" customFormat="1" ht="30" customHeight="1">
      <c r="A5" s="378" t="s">
        <v>60</v>
      </c>
      <c r="B5" s="378" t="s">
        <v>2</v>
      </c>
      <c r="C5" s="378" t="s">
        <v>56</v>
      </c>
      <c r="D5" s="393" t="s">
        <v>140</v>
      </c>
      <c r="E5" s="241" t="s">
        <v>36</v>
      </c>
      <c r="F5" s="242" t="s">
        <v>88</v>
      </c>
      <c r="G5" s="242" t="s">
        <v>210</v>
      </c>
      <c r="H5" s="242" t="s">
        <v>210</v>
      </c>
      <c r="I5" s="242" t="s">
        <v>210</v>
      </c>
      <c r="J5" s="242" t="s">
        <v>210</v>
      </c>
      <c r="K5" s="242" t="s">
        <v>210</v>
      </c>
      <c r="L5" s="242" t="s">
        <v>211</v>
      </c>
      <c r="M5" s="242" t="s">
        <v>211</v>
      </c>
      <c r="N5" s="242" t="s">
        <v>211</v>
      </c>
      <c r="O5" s="242" t="s">
        <v>211</v>
      </c>
      <c r="P5" s="242" t="s">
        <v>211</v>
      </c>
      <c r="Q5" s="242" t="s">
        <v>213</v>
      </c>
      <c r="R5" s="242" t="s">
        <v>213</v>
      </c>
      <c r="S5" s="242" t="s">
        <v>213</v>
      </c>
      <c r="T5" s="242" t="s">
        <v>213</v>
      </c>
      <c r="U5" s="242" t="s">
        <v>213</v>
      </c>
      <c r="V5" s="242" t="s">
        <v>212</v>
      </c>
      <c r="W5" s="242" t="s">
        <v>212</v>
      </c>
      <c r="X5" s="242" t="s">
        <v>212</v>
      </c>
      <c r="Y5" s="242" t="s">
        <v>212</v>
      </c>
      <c r="Z5" s="242" t="s">
        <v>212</v>
      </c>
      <c r="AA5"/>
      <c r="AB5"/>
      <c r="AC5"/>
      <c r="AD5"/>
      <c r="AE5"/>
      <c r="AF5"/>
      <c r="AG5"/>
      <c r="AH5"/>
    </row>
    <row r="6" spans="1:34" s="11" customFormat="1" ht="30" customHeight="1">
      <c r="A6" s="379"/>
      <c r="B6" s="379"/>
      <c r="C6" s="379"/>
      <c r="D6" s="394"/>
      <c r="E6" s="261" t="s">
        <v>12</v>
      </c>
      <c r="F6" s="261" t="s">
        <v>12</v>
      </c>
      <c r="G6" s="261" t="s">
        <v>8</v>
      </c>
      <c r="H6" s="261" t="s">
        <v>9</v>
      </c>
      <c r="I6" s="261" t="s">
        <v>10</v>
      </c>
      <c r="J6" s="261" t="s">
        <v>11</v>
      </c>
      <c r="K6" s="261" t="s">
        <v>12</v>
      </c>
      <c r="L6" s="261" t="s">
        <v>8</v>
      </c>
      <c r="M6" s="261" t="s">
        <v>9</v>
      </c>
      <c r="N6" s="261" t="s">
        <v>10</v>
      </c>
      <c r="O6" s="261" t="s">
        <v>11</v>
      </c>
      <c r="P6" s="261" t="s">
        <v>12</v>
      </c>
      <c r="Q6" s="261" t="s">
        <v>8</v>
      </c>
      <c r="R6" s="261" t="s">
        <v>9</v>
      </c>
      <c r="S6" s="261" t="s">
        <v>10</v>
      </c>
      <c r="T6" s="261" t="s">
        <v>11</v>
      </c>
      <c r="U6" s="261" t="s">
        <v>12</v>
      </c>
      <c r="V6" s="261" t="s">
        <v>8</v>
      </c>
      <c r="W6" s="261" t="s">
        <v>9</v>
      </c>
      <c r="X6" s="261" t="s">
        <v>10</v>
      </c>
      <c r="Y6" s="261" t="s">
        <v>11</v>
      </c>
      <c r="Z6" s="261" t="s">
        <v>12</v>
      </c>
      <c r="AA6"/>
      <c r="AB6"/>
      <c r="AC6"/>
      <c r="AD6"/>
      <c r="AE6"/>
      <c r="AF6"/>
      <c r="AG6"/>
      <c r="AH6"/>
    </row>
    <row r="7" spans="1:34" s="76" customFormat="1" ht="12.75">
      <c r="A7" s="150" t="s">
        <v>5</v>
      </c>
      <c r="B7" s="25">
        <v>114</v>
      </c>
      <c r="C7" s="75">
        <v>706818</v>
      </c>
      <c r="D7" s="116">
        <v>14290</v>
      </c>
      <c r="E7" s="90">
        <v>1668.0495006967117</v>
      </c>
      <c r="F7" s="77">
        <v>228</v>
      </c>
      <c r="G7" s="77">
        <v>11995</v>
      </c>
      <c r="H7" s="77">
        <v>13627</v>
      </c>
      <c r="I7" s="77">
        <v>663</v>
      </c>
      <c r="J7" s="77">
        <v>0</v>
      </c>
      <c r="K7" s="77">
        <v>563.7301543055585</v>
      </c>
      <c r="L7" s="77">
        <v>8237</v>
      </c>
      <c r="M7" s="77">
        <v>8620</v>
      </c>
      <c r="N7" s="77">
        <v>536</v>
      </c>
      <c r="O7" s="77">
        <v>5134</v>
      </c>
      <c r="P7" s="77">
        <v>445.19671734167014</v>
      </c>
      <c r="Q7" s="77">
        <v>1024</v>
      </c>
      <c r="R7" s="77">
        <v>1134</v>
      </c>
      <c r="S7" s="77">
        <v>244</v>
      </c>
      <c r="T7" s="77">
        <v>12912</v>
      </c>
      <c r="U7" s="77">
        <v>212.44117647058812</v>
      </c>
      <c r="V7" s="77">
        <v>10834</v>
      </c>
      <c r="W7" s="77">
        <v>11816</v>
      </c>
      <c r="X7" s="77">
        <v>2474</v>
      </c>
      <c r="Y7" s="77">
        <v>0</v>
      </c>
      <c r="Z7" s="77">
        <v>218.68145257889478</v>
      </c>
      <c r="AA7" s="262"/>
      <c r="AB7" s="262"/>
      <c r="AC7" s="262"/>
      <c r="AD7" s="262"/>
      <c r="AE7" s="262"/>
      <c r="AF7"/>
      <c r="AG7"/>
      <c r="AH7"/>
    </row>
    <row r="8" spans="1:34" s="76" customFormat="1" ht="12.75">
      <c r="A8" s="150" t="s">
        <v>57</v>
      </c>
      <c r="B8" s="25">
        <v>17</v>
      </c>
      <c r="C8" s="75">
        <v>138471</v>
      </c>
      <c r="D8" s="116">
        <v>3334</v>
      </c>
      <c r="E8" s="90">
        <v>253.5306099772392</v>
      </c>
      <c r="F8" s="77">
        <v>34</v>
      </c>
      <c r="G8" s="77">
        <v>2792</v>
      </c>
      <c r="H8" s="77">
        <v>3192</v>
      </c>
      <c r="I8" s="77">
        <v>142</v>
      </c>
      <c r="J8" s="77">
        <v>0</v>
      </c>
      <c r="K8" s="77">
        <v>84.4411177644711</v>
      </c>
      <c r="L8" s="77">
        <v>2046</v>
      </c>
      <c r="M8" s="77">
        <v>2137</v>
      </c>
      <c r="N8" s="77">
        <v>119</v>
      </c>
      <c r="O8" s="77">
        <v>1078</v>
      </c>
      <c r="P8" s="77">
        <v>67.5189655172414</v>
      </c>
      <c r="Q8" s="77">
        <v>280</v>
      </c>
      <c r="R8" s="77">
        <v>304</v>
      </c>
      <c r="S8" s="77">
        <v>67</v>
      </c>
      <c r="T8" s="77">
        <v>2963</v>
      </c>
      <c r="U8" s="77">
        <v>34</v>
      </c>
      <c r="V8" s="77">
        <v>2448</v>
      </c>
      <c r="W8" s="77">
        <v>2653</v>
      </c>
      <c r="X8" s="77">
        <v>681</v>
      </c>
      <c r="Y8" s="77">
        <v>0</v>
      </c>
      <c r="Z8" s="77">
        <v>33.5705266955267</v>
      </c>
      <c r="AA8" s="262"/>
      <c r="AB8" s="262"/>
      <c r="AC8" s="262"/>
      <c r="AD8" s="262"/>
      <c r="AE8" s="262"/>
      <c r="AF8"/>
      <c r="AG8"/>
      <c r="AH8"/>
    </row>
    <row r="9" spans="1:34" s="76" customFormat="1" ht="12.75">
      <c r="A9" s="150" t="s">
        <v>98</v>
      </c>
      <c r="B9" s="25">
        <v>54</v>
      </c>
      <c r="C9" s="75">
        <v>392034</v>
      </c>
      <c r="D9" s="116">
        <v>8683</v>
      </c>
      <c r="E9" s="90">
        <v>801.5079658238665</v>
      </c>
      <c r="F9" s="77">
        <v>108</v>
      </c>
      <c r="G9" s="77">
        <v>7244</v>
      </c>
      <c r="H9" s="77">
        <v>8197</v>
      </c>
      <c r="I9" s="77">
        <v>486</v>
      </c>
      <c r="J9" s="77">
        <v>0</v>
      </c>
      <c r="K9" s="77">
        <v>269.5869769280174</v>
      </c>
      <c r="L9" s="77">
        <v>5338</v>
      </c>
      <c r="M9" s="77">
        <v>5601</v>
      </c>
      <c r="N9" s="77">
        <v>310</v>
      </c>
      <c r="O9" s="77">
        <v>2772</v>
      </c>
      <c r="P9" s="77">
        <v>212.9500631581877</v>
      </c>
      <c r="Q9" s="77">
        <v>647</v>
      </c>
      <c r="R9" s="77">
        <v>711</v>
      </c>
      <c r="S9" s="77">
        <v>120</v>
      </c>
      <c r="T9" s="77">
        <v>7852</v>
      </c>
      <c r="U9" s="77">
        <v>105.26406926406919</v>
      </c>
      <c r="V9" s="77">
        <v>6220</v>
      </c>
      <c r="W9" s="77">
        <v>6628</v>
      </c>
      <c r="X9" s="77">
        <v>2055</v>
      </c>
      <c r="Y9" s="77">
        <v>0</v>
      </c>
      <c r="Z9" s="77">
        <v>105.7068564735921</v>
      </c>
      <c r="AA9" s="262"/>
      <c r="AB9" s="262"/>
      <c r="AC9" s="262"/>
      <c r="AD9" s="262"/>
      <c r="AE9" s="262"/>
      <c r="AF9"/>
      <c r="AG9"/>
      <c r="AH9"/>
    </row>
    <row r="10" spans="1:34" s="76" customFormat="1" ht="12.75">
      <c r="A10" s="150" t="s">
        <v>261</v>
      </c>
      <c r="B10" s="25">
        <v>75</v>
      </c>
      <c r="C10" s="75">
        <v>547563</v>
      </c>
      <c r="D10" s="116">
        <v>12089</v>
      </c>
      <c r="E10" s="90">
        <v>1096.7586868532921</v>
      </c>
      <c r="F10" s="77">
        <v>150</v>
      </c>
      <c r="G10" s="77">
        <v>10183</v>
      </c>
      <c r="H10" s="77">
        <v>11598</v>
      </c>
      <c r="I10" s="77">
        <v>491</v>
      </c>
      <c r="J10" s="77">
        <v>0</v>
      </c>
      <c r="K10" s="77">
        <v>369.3594205945455</v>
      </c>
      <c r="L10" s="77">
        <v>7647</v>
      </c>
      <c r="M10" s="77">
        <v>8007</v>
      </c>
      <c r="N10" s="77">
        <v>345</v>
      </c>
      <c r="O10" s="77">
        <v>3737</v>
      </c>
      <c r="P10" s="77">
        <v>294.09985628524373</v>
      </c>
      <c r="Q10" s="77">
        <v>972</v>
      </c>
      <c r="R10" s="77">
        <v>1066</v>
      </c>
      <c r="S10" s="77">
        <v>137</v>
      </c>
      <c r="T10" s="77">
        <v>10886</v>
      </c>
      <c r="U10" s="77">
        <v>145.4157207110731</v>
      </c>
      <c r="V10" s="77">
        <v>8317</v>
      </c>
      <c r="W10" s="77">
        <v>9250</v>
      </c>
      <c r="X10" s="77">
        <v>2839</v>
      </c>
      <c r="Y10" s="77">
        <v>0</v>
      </c>
      <c r="Z10" s="77">
        <v>137.8836892624299</v>
      </c>
      <c r="AA10" s="262"/>
      <c r="AB10" s="262"/>
      <c r="AC10" s="262"/>
      <c r="AD10" s="262"/>
      <c r="AE10" s="262"/>
      <c r="AF10"/>
      <c r="AG10"/>
      <c r="AH10"/>
    </row>
    <row r="11" spans="1:34" s="76" customFormat="1" ht="12.75">
      <c r="A11" s="151" t="s">
        <v>99</v>
      </c>
      <c r="B11" s="25">
        <v>46</v>
      </c>
      <c r="C11" s="75">
        <v>304636</v>
      </c>
      <c r="D11" s="116">
        <v>5967</v>
      </c>
      <c r="E11" s="90">
        <v>682.8207119749914</v>
      </c>
      <c r="F11" s="77">
        <v>92</v>
      </c>
      <c r="G11" s="77">
        <v>5123</v>
      </c>
      <c r="H11" s="77">
        <v>5732</v>
      </c>
      <c r="I11" s="77">
        <v>235</v>
      </c>
      <c r="J11" s="77">
        <v>0</v>
      </c>
      <c r="K11" s="77">
        <v>229.4444444444444</v>
      </c>
      <c r="L11" s="77">
        <v>4026</v>
      </c>
      <c r="M11" s="77">
        <v>4199</v>
      </c>
      <c r="N11" s="77">
        <v>135</v>
      </c>
      <c r="O11" s="77">
        <v>1633</v>
      </c>
      <c r="P11" s="77">
        <v>181.4832163323198</v>
      </c>
      <c r="Q11" s="77">
        <v>475</v>
      </c>
      <c r="R11" s="77">
        <v>508</v>
      </c>
      <c r="S11" s="77">
        <v>53</v>
      </c>
      <c r="T11" s="77">
        <v>5406</v>
      </c>
      <c r="U11" s="77">
        <v>89</v>
      </c>
      <c r="V11" s="77">
        <v>4241</v>
      </c>
      <c r="W11" s="77">
        <v>4529</v>
      </c>
      <c r="X11" s="77">
        <v>1438</v>
      </c>
      <c r="Y11" s="77">
        <v>0</v>
      </c>
      <c r="Z11" s="77">
        <v>90.8930511982271</v>
      </c>
      <c r="AA11" s="262"/>
      <c r="AB11" s="262"/>
      <c r="AC11" s="262"/>
      <c r="AD11" s="262"/>
      <c r="AE11" s="262"/>
      <c r="AF11"/>
      <c r="AG11"/>
      <c r="AH11"/>
    </row>
    <row r="12" spans="1:34" s="76" customFormat="1" ht="12.75">
      <c r="A12" s="150" t="s">
        <v>100</v>
      </c>
      <c r="B12" s="25">
        <v>87</v>
      </c>
      <c r="C12" s="75">
        <v>601625</v>
      </c>
      <c r="D12" s="116">
        <v>11862</v>
      </c>
      <c r="E12" s="328">
        <v>1293.1263593590065</v>
      </c>
      <c r="F12" s="329">
        <v>174</v>
      </c>
      <c r="G12" s="329">
        <v>10260</v>
      </c>
      <c r="H12" s="329">
        <v>11453</v>
      </c>
      <c r="I12" s="329">
        <v>409</v>
      </c>
      <c r="J12" s="77">
        <v>0</v>
      </c>
      <c r="K12" s="329">
        <v>434.9603174603175</v>
      </c>
      <c r="L12" s="329">
        <v>7355</v>
      </c>
      <c r="M12" s="329">
        <v>7670</v>
      </c>
      <c r="N12" s="329">
        <v>290</v>
      </c>
      <c r="O12" s="329">
        <v>3902</v>
      </c>
      <c r="P12" s="329">
        <v>347.2517229511041</v>
      </c>
      <c r="Q12" s="329">
        <v>860</v>
      </c>
      <c r="R12" s="329">
        <v>949</v>
      </c>
      <c r="S12" s="329">
        <v>179</v>
      </c>
      <c r="T12" s="329">
        <v>10734</v>
      </c>
      <c r="U12" s="329">
        <v>168.1410430839004</v>
      </c>
      <c r="V12" s="329">
        <v>8838</v>
      </c>
      <c r="W12" s="329">
        <v>9535</v>
      </c>
      <c r="X12" s="329">
        <v>2327</v>
      </c>
      <c r="Y12" s="77">
        <v>0</v>
      </c>
      <c r="Z12" s="329">
        <v>168.77327586368477</v>
      </c>
      <c r="AA12" s="262"/>
      <c r="AB12" s="262"/>
      <c r="AC12" s="262"/>
      <c r="AD12" s="262"/>
      <c r="AE12" s="262"/>
      <c r="AF12"/>
      <c r="AG12"/>
      <c r="AH12"/>
    </row>
    <row r="13" spans="1:34" s="76" customFormat="1" ht="12.75">
      <c r="A13" s="150" t="s">
        <v>6</v>
      </c>
      <c r="B13" s="25">
        <v>66</v>
      </c>
      <c r="C13" s="75">
        <v>510544</v>
      </c>
      <c r="D13" s="116">
        <v>8416</v>
      </c>
      <c r="E13" s="90">
        <v>979.0492603544687</v>
      </c>
      <c r="F13" s="77">
        <v>132</v>
      </c>
      <c r="G13" s="77">
        <v>7308</v>
      </c>
      <c r="H13" s="77">
        <v>8097</v>
      </c>
      <c r="I13" s="77">
        <v>319</v>
      </c>
      <c r="J13" s="77">
        <v>0</v>
      </c>
      <c r="K13" s="77">
        <v>328.8389513108614</v>
      </c>
      <c r="L13" s="77">
        <v>5259</v>
      </c>
      <c r="M13" s="77">
        <v>5471</v>
      </c>
      <c r="N13" s="77">
        <v>267</v>
      </c>
      <c r="O13" s="77">
        <v>2678</v>
      </c>
      <c r="P13" s="77">
        <v>263.1906832050132</v>
      </c>
      <c r="Q13" s="77">
        <v>641</v>
      </c>
      <c r="R13" s="77">
        <v>703</v>
      </c>
      <c r="S13" s="77">
        <v>121</v>
      </c>
      <c r="T13" s="77">
        <v>7592</v>
      </c>
      <c r="U13" s="77">
        <v>128.9723889555823</v>
      </c>
      <c r="V13" s="77">
        <v>6356</v>
      </c>
      <c r="W13" s="77">
        <v>6959</v>
      </c>
      <c r="X13" s="77">
        <v>1457</v>
      </c>
      <c r="Y13" s="77">
        <v>0</v>
      </c>
      <c r="Z13" s="77">
        <v>126.04723688301186</v>
      </c>
      <c r="AA13" s="262"/>
      <c r="AB13" s="262"/>
      <c r="AC13" s="262"/>
      <c r="AD13" s="262"/>
      <c r="AE13" s="262"/>
      <c r="AF13"/>
      <c r="AG13"/>
      <c r="AH13"/>
    </row>
    <row r="14" spans="1:34" s="91" customFormat="1" ht="20.25" customHeight="1">
      <c r="A14" s="275" t="s">
        <v>4</v>
      </c>
      <c r="B14" s="251">
        <v>459</v>
      </c>
      <c r="C14" s="251">
        <v>3201691</v>
      </c>
      <c r="D14" s="277">
        <v>64641</v>
      </c>
      <c r="E14" s="253">
        <v>6774.843095039577</v>
      </c>
      <c r="F14" s="253">
        <v>918</v>
      </c>
      <c r="G14" s="253">
        <v>54905</v>
      </c>
      <c r="H14" s="253">
        <v>61896</v>
      </c>
      <c r="I14" s="253">
        <v>2745</v>
      </c>
      <c r="J14" s="253">
        <v>0</v>
      </c>
      <c r="K14" s="253">
        <v>2280.3613828082157</v>
      </c>
      <c r="L14" s="253">
        <v>39908</v>
      </c>
      <c r="M14" s="253">
        <v>41705</v>
      </c>
      <c r="N14" s="253">
        <v>2002</v>
      </c>
      <c r="O14" s="253">
        <v>20934</v>
      </c>
      <c r="P14" s="253">
        <v>1811.6912247907803</v>
      </c>
      <c r="Q14" s="253">
        <v>4899</v>
      </c>
      <c r="R14" s="253">
        <v>5375</v>
      </c>
      <c r="S14" s="253">
        <v>921</v>
      </c>
      <c r="T14" s="253">
        <v>58345</v>
      </c>
      <c r="U14" s="253">
        <v>883.2343984852131</v>
      </c>
      <c r="V14" s="253">
        <v>47254</v>
      </c>
      <c r="W14" s="253">
        <v>51370</v>
      </c>
      <c r="X14" s="253">
        <v>13271</v>
      </c>
      <c r="Y14" s="253">
        <v>0</v>
      </c>
      <c r="Z14" s="253">
        <v>881.5560889553674</v>
      </c>
      <c r="AA14" s="262"/>
      <c r="AB14" s="262"/>
      <c r="AC14" s="262"/>
      <c r="AD14" s="262"/>
      <c r="AE14" s="262"/>
      <c r="AF14"/>
      <c r="AG14"/>
      <c r="AH14"/>
    </row>
    <row r="15" spans="1:34" ht="12.75">
      <c r="A15" s="1"/>
      <c r="B15" s="16"/>
      <c r="C15" s="16"/>
      <c r="D15" s="16"/>
      <c r="E15" s="60"/>
      <c r="F15" s="15"/>
      <c r="G15" s="15"/>
      <c r="H15" s="15"/>
      <c r="I15" s="15"/>
      <c r="J15" s="16"/>
      <c r="K15" s="16"/>
      <c r="L15" s="16"/>
      <c r="M15" s="4"/>
      <c r="N15" s="5"/>
      <c r="O15" s="15"/>
      <c r="P15" s="16"/>
      <c r="Q15" s="16"/>
      <c r="R15" s="16"/>
      <c r="S15" s="5"/>
      <c r="T15" s="15"/>
      <c r="U15" s="16"/>
      <c r="V15" s="16"/>
      <c r="W15" s="4"/>
      <c r="X15" s="5"/>
      <c r="Y15" s="15"/>
      <c r="Z15" s="16"/>
      <c r="AA15" s="262"/>
      <c r="AB15" s="262"/>
      <c r="AC15" s="262"/>
      <c r="AD15" s="262"/>
      <c r="AE15" s="262"/>
      <c r="AF15"/>
      <c r="AG15"/>
      <c r="AH15"/>
    </row>
    <row r="16" spans="1:34" ht="12.75">
      <c r="A16" s="18" t="s">
        <v>150</v>
      </c>
      <c r="B16" s="11"/>
      <c r="C16" s="11"/>
      <c r="D16" s="11"/>
      <c r="J16" s="11"/>
      <c r="K16" s="11"/>
      <c r="L16" s="11"/>
      <c r="M16" s="11"/>
      <c r="P16" s="11"/>
      <c r="Q16" s="11"/>
      <c r="R16" s="11"/>
      <c r="U16" s="11"/>
      <c r="V16" s="11"/>
      <c r="W16" s="11"/>
      <c r="Z16" s="11"/>
      <c r="AA16"/>
      <c r="AB16"/>
      <c r="AC16"/>
      <c r="AD16"/>
      <c r="AE16"/>
      <c r="AF16"/>
      <c r="AG16"/>
      <c r="AH16"/>
    </row>
    <row r="17" spans="27:34" ht="12.75">
      <c r="AA17"/>
      <c r="AB17"/>
      <c r="AC17"/>
      <c r="AD17"/>
      <c r="AE17"/>
      <c r="AF17"/>
      <c r="AG17"/>
      <c r="AH17"/>
    </row>
    <row r="18" spans="1:34" ht="12.75">
      <c r="A18" s="3" t="s">
        <v>13</v>
      </c>
      <c r="O18" s="21"/>
      <c r="R18" s="14"/>
      <c r="T18" s="21"/>
      <c r="Y18" s="21"/>
      <c r="AA18"/>
      <c r="AB18"/>
      <c r="AC18"/>
      <c r="AD18"/>
      <c r="AE18"/>
      <c r="AF18"/>
      <c r="AG18"/>
      <c r="AH18"/>
    </row>
    <row r="19" spans="3:34" ht="6" customHeight="1">
      <c r="C19" s="14"/>
      <c r="D19" s="14"/>
      <c r="W19" s="3"/>
      <c r="X19" s="3"/>
      <c r="Y19" s="3"/>
      <c r="AA19"/>
      <c r="AB19"/>
      <c r="AC19"/>
      <c r="AD19"/>
      <c r="AE19"/>
      <c r="AF19"/>
      <c r="AG19"/>
      <c r="AH19"/>
    </row>
    <row r="20" spans="1:26" s="358" customFormat="1" ht="12.75">
      <c r="A20" s="395" t="s">
        <v>350</v>
      </c>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row>
    <row r="21" spans="1:26" s="358" customFormat="1" ht="12.75">
      <c r="A21" s="395" t="s">
        <v>351</v>
      </c>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row>
    <row r="22" spans="1:26" s="358" customFormat="1" ht="12.75">
      <c r="A22" s="395" t="s">
        <v>352</v>
      </c>
      <c r="B22" s="395"/>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row>
    <row r="23" spans="1:26" s="358" customFormat="1" ht="12.75">
      <c r="A23" s="395" t="s">
        <v>349</v>
      </c>
      <c r="B23" s="395"/>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row>
    <row r="24" spans="1:26" s="358" customFormat="1" ht="12.75">
      <c r="A24" s="395" t="s">
        <v>353</v>
      </c>
      <c r="B24" s="395"/>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row>
    <row r="25" ht="12.75">
      <c r="A25" s="45"/>
    </row>
    <row r="26" ht="12.75">
      <c r="A26" s="45"/>
    </row>
    <row r="2370" ht="12.75">
      <c r="A2370" s="3" t="s">
        <v>3</v>
      </c>
    </row>
  </sheetData>
  <sheetProtection/>
  <mergeCells count="9">
    <mergeCell ref="A21:Z21"/>
    <mergeCell ref="A22:Z22"/>
    <mergeCell ref="A23:Z23"/>
    <mergeCell ref="A24:Z24"/>
    <mergeCell ref="A5:A6"/>
    <mergeCell ref="B5:B6"/>
    <mergeCell ref="C5:C6"/>
    <mergeCell ref="D5:D6"/>
    <mergeCell ref="A20:Z20"/>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S2373"/>
  <sheetViews>
    <sheetView zoomScale="85" zoomScaleNormal="85" zoomScalePageLayoutView="0" workbookViewId="0" topLeftCell="A1">
      <selection activeCell="A4" sqref="A4"/>
    </sheetView>
  </sheetViews>
  <sheetFormatPr defaultColWidth="9.140625" defaultRowHeight="12.75"/>
  <cols>
    <col min="1" max="1" width="33.421875" style="119" customWidth="1"/>
    <col min="2" max="3" width="12.8515625" style="119" customWidth="1"/>
    <col min="4" max="4" width="14.140625" style="119" customWidth="1"/>
    <col min="5" max="5" width="14.8515625" style="136" customWidth="1"/>
    <col min="6" max="8" width="14.8515625" style="119" customWidth="1"/>
    <col min="9" max="40" width="13.7109375" style="119" customWidth="1"/>
    <col min="41" max="16384" width="9.140625" style="119" customWidth="1"/>
  </cols>
  <sheetData>
    <row r="1" spans="1:40" s="120" customFormat="1" ht="15.75">
      <c r="A1" s="134" t="s">
        <v>86</v>
      </c>
      <c r="B1" s="135"/>
      <c r="C1" s="135"/>
      <c r="D1" s="135"/>
      <c r="E1" s="136"/>
      <c r="F1" s="135"/>
      <c r="G1" s="135"/>
      <c r="H1" s="135"/>
      <c r="I1" s="119"/>
      <c r="J1" s="119"/>
      <c r="K1" s="135"/>
      <c r="L1" s="135"/>
      <c r="M1" s="135"/>
      <c r="N1" s="119"/>
      <c r="O1" s="119"/>
      <c r="P1" s="135"/>
      <c r="Q1" s="135"/>
      <c r="R1" s="135"/>
      <c r="S1" s="119"/>
      <c r="T1" s="119"/>
      <c r="U1" s="135"/>
      <c r="V1" s="135"/>
      <c r="W1" s="135"/>
      <c r="X1" s="119"/>
      <c r="Y1" s="119"/>
      <c r="Z1" s="135"/>
      <c r="AA1" s="135"/>
      <c r="AB1" s="135"/>
      <c r="AC1" s="119"/>
      <c r="AD1" s="119"/>
      <c r="AE1" s="135"/>
      <c r="AF1" s="135"/>
      <c r="AG1" s="135"/>
      <c r="AH1" s="119"/>
      <c r="AI1" s="119"/>
      <c r="AJ1" s="135"/>
      <c r="AK1" s="135"/>
      <c r="AL1" s="135"/>
      <c r="AM1" s="119"/>
      <c r="AN1" s="119"/>
    </row>
    <row r="2" spans="1:40" s="120" customFormat="1" ht="12.75">
      <c r="A2" s="137" t="s">
        <v>151</v>
      </c>
      <c r="B2" s="135"/>
      <c r="C2" s="135"/>
      <c r="D2" s="135"/>
      <c r="E2" s="136"/>
      <c r="F2" s="135"/>
      <c r="G2" s="135"/>
      <c r="H2" s="135"/>
      <c r="I2" s="119"/>
      <c r="J2" s="119"/>
      <c r="K2" s="135"/>
      <c r="L2" s="135"/>
      <c r="M2" s="135"/>
      <c r="N2" s="119"/>
      <c r="O2" s="119"/>
      <c r="P2" s="135"/>
      <c r="Q2" s="135"/>
      <c r="R2" s="135"/>
      <c r="S2" s="119"/>
      <c r="T2" s="119"/>
      <c r="U2" s="135"/>
      <c r="V2" s="135"/>
      <c r="W2" s="135"/>
      <c r="X2" s="119"/>
      <c r="Y2" s="119"/>
      <c r="Z2" s="135"/>
      <c r="AA2" s="135"/>
      <c r="AB2" s="135"/>
      <c r="AC2" s="119"/>
      <c r="AD2" s="119"/>
      <c r="AE2" s="135"/>
      <c r="AF2" s="135"/>
      <c r="AG2" s="135"/>
      <c r="AH2" s="119"/>
      <c r="AI2" s="119"/>
      <c r="AJ2" s="135"/>
      <c r="AK2" s="135"/>
      <c r="AL2" s="135"/>
      <c r="AM2" s="119"/>
      <c r="AN2" s="119"/>
    </row>
    <row r="3" spans="1:40" s="120" customFormat="1" ht="12.75">
      <c r="A3" s="137" t="s">
        <v>59</v>
      </c>
      <c r="B3" s="135"/>
      <c r="C3" s="135"/>
      <c r="D3" s="135"/>
      <c r="E3" s="136"/>
      <c r="F3" s="135"/>
      <c r="G3" s="135"/>
      <c r="H3" s="135"/>
      <c r="I3" s="135"/>
      <c r="J3" s="119"/>
      <c r="K3" s="135"/>
      <c r="L3" s="135"/>
      <c r="M3" s="135"/>
      <c r="N3" s="135"/>
      <c r="O3" s="119"/>
      <c r="P3" s="135"/>
      <c r="Q3" s="135"/>
      <c r="R3" s="135"/>
      <c r="S3" s="135"/>
      <c r="T3" s="119"/>
      <c r="U3" s="135"/>
      <c r="V3" s="135"/>
      <c r="W3" s="135"/>
      <c r="X3" s="135"/>
      <c r="Y3" s="119"/>
      <c r="Z3" s="135"/>
      <c r="AA3" s="135"/>
      <c r="AB3" s="135"/>
      <c r="AC3" s="135"/>
      <c r="AD3" s="119"/>
      <c r="AE3" s="135"/>
      <c r="AF3" s="135"/>
      <c r="AG3" s="135"/>
      <c r="AH3" s="135"/>
      <c r="AI3" s="119"/>
      <c r="AJ3" s="135"/>
      <c r="AK3" s="135"/>
      <c r="AL3" s="135"/>
      <c r="AM3" s="135"/>
      <c r="AN3" s="119"/>
    </row>
    <row r="4" spans="1:41" s="120" customFormat="1" ht="12.75">
      <c r="A4" s="137"/>
      <c r="B4" s="135"/>
      <c r="C4" s="135"/>
      <c r="D4" s="135"/>
      <c r="E4" s="135"/>
      <c r="F4" s="136"/>
      <c r="G4" s="138"/>
      <c r="H4" s="138"/>
      <c r="I4" s="138"/>
      <c r="J4" s="138"/>
      <c r="K4" s="119"/>
      <c r="L4" s="135"/>
      <c r="M4" s="135"/>
      <c r="N4" s="135"/>
      <c r="O4" s="135"/>
      <c r="P4" s="119"/>
      <c r="Q4" s="135"/>
      <c r="R4" s="135"/>
      <c r="S4" s="135"/>
      <c r="T4" s="135"/>
      <c r="U4" s="119"/>
      <c r="V4" s="135"/>
      <c r="W4" s="135"/>
      <c r="X4" s="135"/>
      <c r="Y4" s="135"/>
      <c r="Z4" s="119"/>
      <c r="AA4" s="135"/>
      <c r="AB4" s="135"/>
      <c r="AC4" s="135"/>
      <c r="AD4" s="135"/>
      <c r="AE4" s="119"/>
      <c r="AF4" s="135"/>
      <c r="AG4" s="135"/>
      <c r="AH4" s="135"/>
      <c r="AI4" s="135"/>
      <c r="AJ4" s="119"/>
      <c r="AK4" s="135"/>
      <c r="AL4" s="135"/>
      <c r="AM4" s="135"/>
      <c r="AN4" s="135"/>
      <c r="AO4" s="119"/>
    </row>
    <row r="5" spans="1:45" s="120" customFormat="1" ht="30" customHeight="1">
      <c r="A5" s="397" t="s">
        <v>60</v>
      </c>
      <c r="B5" s="397" t="s">
        <v>2</v>
      </c>
      <c r="C5" s="387" t="s">
        <v>56</v>
      </c>
      <c r="D5" s="387" t="s">
        <v>300</v>
      </c>
      <c r="E5" s="390" t="s">
        <v>140</v>
      </c>
      <c r="F5" s="387" t="s">
        <v>85</v>
      </c>
      <c r="G5" s="140" t="s">
        <v>87</v>
      </c>
      <c r="H5" s="140" t="s">
        <v>204</v>
      </c>
      <c r="I5" s="140" t="s">
        <v>204</v>
      </c>
      <c r="J5" s="140" t="s">
        <v>204</v>
      </c>
      <c r="K5" s="140" t="s">
        <v>204</v>
      </c>
      <c r="L5" s="140" t="s">
        <v>204</v>
      </c>
      <c r="M5" s="140" t="s">
        <v>205</v>
      </c>
      <c r="N5" s="140" t="s">
        <v>205</v>
      </c>
      <c r="O5" s="140" t="s">
        <v>205</v>
      </c>
      <c r="P5" s="140" t="s">
        <v>205</v>
      </c>
      <c r="Q5" s="140" t="s">
        <v>205</v>
      </c>
      <c r="R5" s="140" t="s">
        <v>206</v>
      </c>
      <c r="S5" s="140" t="s">
        <v>206</v>
      </c>
      <c r="T5" s="140" t="s">
        <v>206</v>
      </c>
      <c r="U5" s="140" t="s">
        <v>206</v>
      </c>
      <c r="V5" s="140" t="s">
        <v>206</v>
      </c>
      <c r="W5" s="139"/>
      <c r="X5" s="139"/>
      <c r="Y5" s="139"/>
      <c r="Z5" s="139"/>
      <c r="AA5" s="139"/>
      <c r="AB5" s="139"/>
      <c r="AC5" s="139"/>
      <c r="AD5" s="139"/>
      <c r="AE5" s="139"/>
      <c r="AF5" s="139"/>
      <c r="AG5" s="139"/>
      <c r="AH5" s="139"/>
      <c r="AI5" s="139"/>
      <c r="AJ5" s="139"/>
      <c r="AK5" s="139"/>
      <c r="AL5" s="139"/>
      <c r="AM5" s="139"/>
      <c r="AN5" s="139"/>
      <c r="AO5" s="139"/>
      <c r="AP5" s="139"/>
      <c r="AQ5" s="139"/>
      <c r="AR5" s="139"/>
      <c r="AS5" s="139"/>
    </row>
    <row r="6" spans="1:45" s="120" customFormat="1" ht="30" customHeight="1">
      <c r="A6" s="398"/>
      <c r="B6" s="398"/>
      <c r="C6" s="388"/>
      <c r="D6" s="388"/>
      <c r="E6" s="391"/>
      <c r="F6" s="388"/>
      <c r="G6" s="260" t="s">
        <v>12</v>
      </c>
      <c r="H6" s="260" t="s">
        <v>8</v>
      </c>
      <c r="I6" s="260" t="s">
        <v>9</v>
      </c>
      <c r="J6" s="260" t="s">
        <v>10</v>
      </c>
      <c r="K6" s="260" t="s">
        <v>11</v>
      </c>
      <c r="L6" s="260" t="s">
        <v>12</v>
      </c>
      <c r="M6" s="260" t="s">
        <v>8</v>
      </c>
      <c r="N6" s="260" t="s">
        <v>9</v>
      </c>
      <c r="O6" s="260" t="s">
        <v>10</v>
      </c>
      <c r="P6" s="260" t="s">
        <v>11</v>
      </c>
      <c r="Q6" s="260" t="s">
        <v>12</v>
      </c>
      <c r="R6" s="260" t="s">
        <v>8</v>
      </c>
      <c r="S6" s="260" t="s">
        <v>9</v>
      </c>
      <c r="T6" s="260" t="s">
        <v>10</v>
      </c>
      <c r="U6" s="260" t="s">
        <v>11</v>
      </c>
      <c r="V6" s="260" t="s">
        <v>12</v>
      </c>
      <c r="W6" s="141"/>
      <c r="X6" s="141"/>
      <c r="Y6" s="141"/>
      <c r="Z6" s="141"/>
      <c r="AA6" s="141"/>
      <c r="AB6" s="141"/>
      <c r="AC6" s="141"/>
      <c r="AD6" s="141"/>
      <c r="AE6" s="141"/>
      <c r="AF6" s="141"/>
      <c r="AG6" s="141"/>
      <c r="AH6" s="141"/>
      <c r="AI6" s="141"/>
      <c r="AJ6" s="141"/>
      <c r="AK6" s="141"/>
      <c r="AL6" s="141"/>
      <c r="AM6" s="141"/>
      <c r="AN6" s="141"/>
      <c r="AO6" s="141"/>
      <c r="AP6" s="141"/>
      <c r="AQ6" s="141"/>
      <c r="AR6" s="141"/>
      <c r="AS6" s="141"/>
    </row>
    <row r="7" spans="1:45" ht="12.75">
      <c r="A7" s="150" t="s">
        <v>5</v>
      </c>
      <c r="B7" s="166">
        <v>114</v>
      </c>
      <c r="C7" s="306">
        <v>706818</v>
      </c>
      <c r="D7" s="306">
        <v>294762.61270132184</v>
      </c>
      <c r="E7" s="306">
        <v>4770</v>
      </c>
      <c r="F7" s="137">
        <v>1651.6020457526652</v>
      </c>
      <c r="G7" s="342">
        <v>114</v>
      </c>
      <c r="H7" s="343">
        <v>4040</v>
      </c>
      <c r="I7" s="343">
        <v>4392</v>
      </c>
      <c r="J7" s="343">
        <v>378</v>
      </c>
      <c r="K7" s="343">
        <v>0</v>
      </c>
      <c r="L7" s="343">
        <v>538.3031621800975</v>
      </c>
      <c r="M7" s="343">
        <v>3405</v>
      </c>
      <c r="N7" s="343">
        <v>3527</v>
      </c>
      <c r="O7" s="343">
        <v>197</v>
      </c>
      <c r="P7" s="343">
        <v>1046</v>
      </c>
      <c r="Q7" s="343">
        <v>447.2</v>
      </c>
      <c r="R7" s="343">
        <v>2750</v>
      </c>
      <c r="S7" s="343">
        <v>2903</v>
      </c>
      <c r="T7" s="343">
        <v>235</v>
      </c>
      <c r="U7" s="343">
        <v>1632</v>
      </c>
      <c r="V7" s="343">
        <v>552.0988835725677</v>
      </c>
      <c r="W7" s="118"/>
      <c r="X7" s="118"/>
      <c r="Y7" s="118"/>
      <c r="Z7" s="118"/>
      <c r="AA7" s="118"/>
      <c r="AB7" s="118"/>
      <c r="AC7" s="118"/>
      <c r="AD7" s="118"/>
      <c r="AE7" s="118"/>
      <c r="AF7" s="118"/>
      <c r="AG7" s="118"/>
      <c r="AH7" s="118"/>
      <c r="AI7" s="118"/>
      <c r="AJ7" s="118"/>
      <c r="AK7" s="118"/>
      <c r="AL7" s="118"/>
      <c r="AM7" s="118"/>
      <c r="AN7" s="118"/>
      <c r="AO7" s="118"/>
      <c r="AP7" s="118"/>
      <c r="AQ7" s="118"/>
      <c r="AR7" s="118"/>
      <c r="AS7" s="118"/>
    </row>
    <row r="8" spans="1:45" ht="12.75">
      <c r="A8" s="150" t="s">
        <v>57</v>
      </c>
      <c r="B8" s="166">
        <v>17</v>
      </c>
      <c r="C8" s="306">
        <v>138471</v>
      </c>
      <c r="D8" s="306">
        <v>65399.433216506506</v>
      </c>
      <c r="E8" s="306">
        <v>1165</v>
      </c>
      <c r="F8" s="137">
        <v>252.25240929705222</v>
      </c>
      <c r="G8" s="342">
        <v>17</v>
      </c>
      <c r="H8" s="343">
        <v>890</v>
      </c>
      <c r="I8" s="343">
        <v>967</v>
      </c>
      <c r="J8" s="343">
        <v>198</v>
      </c>
      <c r="K8" s="343">
        <v>0</v>
      </c>
      <c r="L8" s="343">
        <v>82.3635204081633</v>
      </c>
      <c r="M8" s="343">
        <v>845</v>
      </c>
      <c r="N8" s="343">
        <v>871</v>
      </c>
      <c r="O8" s="343">
        <v>64</v>
      </c>
      <c r="P8" s="343">
        <v>230</v>
      </c>
      <c r="Q8" s="135">
        <v>68</v>
      </c>
      <c r="R8" s="343">
        <v>656</v>
      </c>
      <c r="S8" s="343">
        <v>692</v>
      </c>
      <c r="T8" s="343">
        <v>104</v>
      </c>
      <c r="U8" s="343">
        <v>369</v>
      </c>
      <c r="V8" s="343">
        <v>84.8888888888889</v>
      </c>
      <c r="W8" s="118"/>
      <c r="X8" s="118"/>
      <c r="Y8" s="118"/>
      <c r="Z8" s="118"/>
      <c r="AA8" s="118"/>
      <c r="AB8" s="118"/>
      <c r="AC8" s="118"/>
      <c r="AD8" s="118"/>
      <c r="AE8" s="118"/>
      <c r="AF8" s="118"/>
      <c r="AG8" s="118"/>
      <c r="AH8" s="118"/>
      <c r="AI8" s="118"/>
      <c r="AJ8" s="118"/>
      <c r="AK8" s="118"/>
      <c r="AL8" s="118"/>
      <c r="AM8" s="118"/>
      <c r="AN8" s="118"/>
      <c r="AO8" s="118"/>
      <c r="AP8" s="118"/>
      <c r="AQ8" s="118"/>
      <c r="AR8" s="118"/>
      <c r="AS8" s="118"/>
    </row>
    <row r="9" spans="1:45" ht="12.75">
      <c r="A9" s="150" t="s">
        <v>98</v>
      </c>
      <c r="B9" s="166">
        <v>54</v>
      </c>
      <c r="C9" s="306">
        <v>392034</v>
      </c>
      <c r="D9" s="306">
        <v>170660.14748339145</v>
      </c>
      <c r="E9" s="306">
        <v>3413</v>
      </c>
      <c r="F9" s="137">
        <v>797.015917172092</v>
      </c>
      <c r="G9" s="342">
        <v>54</v>
      </c>
      <c r="H9" s="343">
        <v>2749</v>
      </c>
      <c r="I9" s="343">
        <v>3010</v>
      </c>
      <c r="J9" s="343">
        <v>403</v>
      </c>
      <c r="K9" s="343">
        <v>0</v>
      </c>
      <c r="L9" s="343">
        <v>259.48584347182253</v>
      </c>
      <c r="M9" s="343">
        <v>2389</v>
      </c>
      <c r="N9" s="343">
        <v>2460</v>
      </c>
      <c r="O9" s="343">
        <v>215</v>
      </c>
      <c r="P9" s="343">
        <v>738</v>
      </c>
      <c r="Q9" s="343">
        <v>215.5140239605356</v>
      </c>
      <c r="R9" s="343">
        <v>1925</v>
      </c>
      <c r="S9" s="343">
        <v>2020</v>
      </c>
      <c r="T9" s="343">
        <v>232</v>
      </c>
      <c r="U9" s="343">
        <v>1161</v>
      </c>
      <c r="V9" s="343">
        <v>268.016049739734</v>
      </c>
      <c r="W9" s="118"/>
      <c r="X9" s="118"/>
      <c r="Y9" s="118"/>
      <c r="Z9" s="118"/>
      <c r="AA9" s="118"/>
      <c r="AB9" s="118"/>
      <c r="AC9" s="118"/>
      <c r="AD9" s="118"/>
      <c r="AE9" s="118"/>
      <c r="AF9" s="118"/>
      <c r="AG9" s="118"/>
      <c r="AH9" s="118"/>
      <c r="AI9" s="118"/>
      <c r="AJ9" s="118"/>
      <c r="AK9" s="118"/>
      <c r="AL9" s="118"/>
      <c r="AM9" s="118"/>
      <c r="AN9" s="118"/>
      <c r="AO9" s="118"/>
      <c r="AP9" s="118"/>
      <c r="AQ9" s="118"/>
      <c r="AR9" s="118"/>
      <c r="AS9" s="118"/>
    </row>
    <row r="10" spans="1:45" ht="12.75">
      <c r="A10" s="150" t="s">
        <v>261</v>
      </c>
      <c r="B10" s="166">
        <v>75</v>
      </c>
      <c r="C10" s="306">
        <v>547563</v>
      </c>
      <c r="D10" s="306">
        <v>211434.29524991347</v>
      </c>
      <c r="E10" s="306">
        <v>3544</v>
      </c>
      <c r="F10" s="344">
        <v>1082.9256569008185</v>
      </c>
      <c r="G10" s="345">
        <v>75</v>
      </c>
      <c r="H10" s="346">
        <v>2734</v>
      </c>
      <c r="I10" s="346">
        <v>3035</v>
      </c>
      <c r="J10" s="346">
        <v>509</v>
      </c>
      <c r="K10" s="346">
        <v>0</v>
      </c>
      <c r="L10" s="346">
        <v>352.47072056879796</v>
      </c>
      <c r="M10" s="346">
        <v>2337</v>
      </c>
      <c r="N10" s="346">
        <v>2442</v>
      </c>
      <c r="O10" s="346">
        <v>269</v>
      </c>
      <c r="P10" s="346">
        <v>833</v>
      </c>
      <c r="Q10" s="346">
        <v>293.9922440087145</v>
      </c>
      <c r="R10" s="346">
        <v>2018</v>
      </c>
      <c r="S10" s="346">
        <v>2141</v>
      </c>
      <c r="T10" s="346">
        <v>272</v>
      </c>
      <c r="U10" s="346">
        <v>1131</v>
      </c>
      <c r="V10" s="346">
        <v>361.4626923233061</v>
      </c>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row>
    <row r="11" spans="1:45" ht="12.75">
      <c r="A11" s="151" t="s">
        <v>99</v>
      </c>
      <c r="B11" s="166">
        <v>46</v>
      </c>
      <c r="C11" s="306">
        <v>304636</v>
      </c>
      <c r="D11" s="306">
        <v>113234.508357746</v>
      </c>
      <c r="E11" s="306">
        <v>2023</v>
      </c>
      <c r="F11" s="344">
        <v>674.1683237778578</v>
      </c>
      <c r="G11" s="345">
        <v>46</v>
      </c>
      <c r="H11" s="346">
        <v>1601</v>
      </c>
      <c r="I11" s="346">
        <v>1760</v>
      </c>
      <c r="J11" s="346">
        <v>263</v>
      </c>
      <c r="K11" s="346">
        <v>0</v>
      </c>
      <c r="L11" s="346">
        <v>218.14352536594507</v>
      </c>
      <c r="M11" s="346">
        <v>1415</v>
      </c>
      <c r="N11" s="346">
        <v>1470</v>
      </c>
      <c r="O11" s="346">
        <v>109</v>
      </c>
      <c r="P11" s="346">
        <v>444</v>
      </c>
      <c r="Q11" s="346">
        <v>182.27161084529502</v>
      </c>
      <c r="R11" s="346">
        <v>1107</v>
      </c>
      <c r="S11" s="346">
        <v>1161</v>
      </c>
      <c r="T11" s="346">
        <v>129</v>
      </c>
      <c r="U11" s="346">
        <v>733</v>
      </c>
      <c r="V11" s="346">
        <v>227.7531875666177</v>
      </c>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row>
    <row r="12" spans="1:45" ht="12.75">
      <c r="A12" s="150" t="s">
        <v>100</v>
      </c>
      <c r="B12" s="166">
        <v>87</v>
      </c>
      <c r="C12" s="306">
        <v>601625</v>
      </c>
      <c r="D12" s="306">
        <v>231185.7211651944</v>
      </c>
      <c r="E12" s="306">
        <v>3950</v>
      </c>
      <c r="F12" s="348">
        <v>1265.4631792510877</v>
      </c>
      <c r="G12" s="349">
        <v>87</v>
      </c>
      <c r="H12" s="349">
        <v>3203</v>
      </c>
      <c r="I12" s="349">
        <v>3590</v>
      </c>
      <c r="J12" s="349">
        <v>360</v>
      </c>
      <c r="K12" s="346">
        <v>0</v>
      </c>
      <c r="L12" s="349">
        <v>400.5485569364657</v>
      </c>
      <c r="M12" s="349">
        <v>2898</v>
      </c>
      <c r="N12" s="349">
        <v>2969</v>
      </c>
      <c r="O12" s="349">
        <v>158</v>
      </c>
      <c r="P12" s="349">
        <v>823</v>
      </c>
      <c r="Q12" s="349">
        <v>347.9146223146223</v>
      </c>
      <c r="R12" s="349">
        <v>2291</v>
      </c>
      <c r="S12" s="349">
        <v>2382</v>
      </c>
      <c r="T12" s="349">
        <v>164</v>
      </c>
      <c r="U12" s="349">
        <v>1404</v>
      </c>
      <c r="V12" s="349">
        <v>430</v>
      </c>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row>
    <row r="13" spans="1:45" ht="12.75">
      <c r="A13" s="150" t="s">
        <v>6</v>
      </c>
      <c r="B13" s="166">
        <v>66</v>
      </c>
      <c r="C13" s="306">
        <v>510544</v>
      </c>
      <c r="D13" s="306">
        <v>165660.73884546835</v>
      </c>
      <c r="E13" s="306">
        <v>2390</v>
      </c>
      <c r="F13" s="137">
        <v>975.7058152747221</v>
      </c>
      <c r="G13" s="342">
        <v>66</v>
      </c>
      <c r="H13" s="135">
        <v>2056</v>
      </c>
      <c r="I13" s="343">
        <v>2213</v>
      </c>
      <c r="J13" s="343">
        <v>177</v>
      </c>
      <c r="K13" s="343">
        <v>0</v>
      </c>
      <c r="L13" s="343">
        <v>320.42795306125623</v>
      </c>
      <c r="M13" s="343">
        <v>1682</v>
      </c>
      <c r="N13" s="343">
        <v>1730</v>
      </c>
      <c r="O13" s="343">
        <v>100</v>
      </c>
      <c r="P13" s="343">
        <v>560</v>
      </c>
      <c r="Q13" s="343">
        <v>262.1454545454545</v>
      </c>
      <c r="R13" s="343">
        <v>1312</v>
      </c>
      <c r="S13" s="343">
        <v>1363</v>
      </c>
      <c r="T13" s="343">
        <v>105</v>
      </c>
      <c r="U13" s="343">
        <v>922</v>
      </c>
      <c r="V13" s="343">
        <v>327.1324076680114</v>
      </c>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row>
    <row r="14" spans="1:45" s="120" customFormat="1" ht="20.25" customHeight="1">
      <c r="A14" s="276" t="s">
        <v>4</v>
      </c>
      <c r="B14" s="274">
        <v>459</v>
      </c>
      <c r="C14" s="307">
        <v>3201691</v>
      </c>
      <c r="D14" s="307">
        <v>1252337.4570195419</v>
      </c>
      <c r="E14" s="308">
        <v>21255</v>
      </c>
      <c r="F14" s="347">
        <v>6699.1333474262965</v>
      </c>
      <c r="G14" s="347">
        <v>459</v>
      </c>
      <c r="H14" s="347">
        <v>17273</v>
      </c>
      <c r="I14" s="347">
        <v>18967</v>
      </c>
      <c r="J14" s="347">
        <v>2288</v>
      </c>
      <c r="K14" s="347">
        <v>0</v>
      </c>
      <c r="L14" s="347">
        <v>2171.7432819925484</v>
      </c>
      <c r="M14" s="347">
        <v>14971</v>
      </c>
      <c r="N14" s="347">
        <v>15469</v>
      </c>
      <c r="O14" s="347">
        <v>1112</v>
      </c>
      <c r="P14" s="347">
        <v>4674</v>
      </c>
      <c r="Q14" s="347">
        <v>1817.037955674622</v>
      </c>
      <c r="R14" s="347">
        <v>12059</v>
      </c>
      <c r="S14" s="347">
        <v>12662</v>
      </c>
      <c r="T14" s="347">
        <v>1241</v>
      </c>
      <c r="U14" s="347">
        <v>7352</v>
      </c>
      <c r="V14" s="347">
        <v>2251.3521097591256</v>
      </c>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row>
    <row r="15" spans="1:45" ht="12.75">
      <c r="A15" s="143"/>
      <c r="B15" s="142"/>
      <c r="C15" s="142"/>
      <c r="D15" s="142"/>
      <c r="E15" s="142"/>
      <c r="F15" s="144"/>
      <c r="G15" s="142"/>
      <c r="H15" s="142"/>
      <c r="I15" s="118"/>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row>
    <row r="16" spans="1:42" ht="12.75">
      <c r="A16" s="136" t="s">
        <v>150</v>
      </c>
      <c r="B16" s="120"/>
      <c r="C16" s="120"/>
      <c r="D16" s="120"/>
      <c r="F16" s="120"/>
      <c r="G16" s="120"/>
      <c r="H16" s="120"/>
      <c r="I16" s="120"/>
      <c r="J16" s="120"/>
      <c r="K16" s="120"/>
      <c r="L16" s="120"/>
      <c r="O16" s="120"/>
      <c r="P16" s="120"/>
      <c r="Q16" s="120"/>
      <c r="T16" s="120"/>
      <c r="U16" s="120"/>
      <c r="V16" s="120"/>
      <c r="Y16" s="120"/>
      <c r="Z16" s="120"/>
      <c r="AA16" s="120"/>
      <c r="AD16" s="120"/>
      <c r="AE16" s="120"/>
      <c r="AF16" s="120"/>
      <c r="AI16" s="120"/>
      <c r="AJ16" s="120"/>
      <c r="AK16" s="120"/>
      <c r="AN16" s="120"/>
      <c r="AO16" s="120"/>
      <c r="AP16" s="120"/>
    </row>
    <row r="18" ht="12.75">
      <c r="A18" s="119" t="s">
        <v>13</v>
      </c>
    </row>
    <row r="19" ht="6" customHeight="1"/>
    <row r="20" spans="1:22" s="352" customFormat="1" ht="12.75">
      <c r="A20" s="396" t="s">
        <v>95</v>
      </c>
      <c r="B20" s="396"/>
      <c r="C20" s="396"/>
      <c r="D20" s="396"/>
      <c r="E20" s="396"/>
      <c r="F20" s="396"/>
      <c r="G20" s="396"/>
      <c r="H20" s="396"/>
      <c r="I20" s="396"/>
      <c r="J20" s="396"/>
      <c r="K20" s="396"/>
      <c r="L20" s="396"/>
      <c r="M20" s="396"/>
      <c r="N20" s="396"/>
      <c r="O20" s="396"/>
      <c r="P20" s="396"/>
      <c r="Q20" s="396"/>
      <c r="R20" s="396"/>
      <c r="S20" s="396"/>
      <c r="T20" s="396"/>
      <c r="U20" s="396"/>
      <c r="V20" s="396"/>
    </row>
    <row r="21" spans="1:22" s="352" customFormat="1" ht="12.75">
      <c r="A21" s="396" t="s">
        <v>207</v>
      </c>
      <c r="B21" s="396"/>
      <c r="C21" s="396"/>
      <c r="D21" s="396"/>
      <c r="E21" s="396"/>
      <c r="F21" s="396"/>
      <c r="G21" s="396"/>
      <c r="H21" s="396"/>
      <c r="I21" s="396"/>
      <c r="J21" s="396"/>
      <c r="K21" s="396"/>
      <c r="L21" s="396"/>
      <c r="M21" s="396"/>
      <c r="N21" s="396"/>
      <c r="O21" s="396"/>
      <c r="P21" s="396"/>
      <c r="Q21" s="396"/>
      <c r="R21" s="396"/>
      <c r="S21" s="396"/>
      <c r="T21" s="396"/>
      <c r="U21" s="396"/>
      <c r="V21" s="396"/>
    </row>
    <row r="22" spans="1:22" s="352" customFormat="1" ht="12.75">
      <c r="A22" s="396" t="s">
        <v>209</v>
      </c>
      <c r="B22" s="396"/>
      <c r="C22" s="396"/>
      <c r="D22" s="396"/>
      <c r="E22" s="396"/>
      <c r="F22" s="396"/>
      <c r="G22" s="396"/>
      <c r="H22" s="396"/>
      <c r="I22" s="396"/>
      <c r="J22" s="396"/>
      <c r="K22" s="396"/>
      <c r="L22" s="396"/>
      <c r="M22" s="396"/>
      <c r="N22" s="396"/>
      <c r="O22" s="396"/>
      <c r="P22" s="396"/>
      <c r="Q22" s="396"/>
      <c r="R22" s="396"/>
      <c r="S22" s="396"/>
      <c r="T22" s="396"/>
      <c r="U22" s="396"/>
      <c r="V22" s="396"/>
    </row>
    <row r="23" spans="1:22" s="352" customFormat="1" ht="12.75">
      <c r="A23" s="396" t="s">
        <v>208</v>
      </c>
      <c r="B23" s="396"/>
      <c r="C23" s="396"/>
      <c r="D23" s="396"/>
      <c r="E23" s="396"/>
      <c r="F23" s="396"/>
      <c r="G23" s="396"/>
      <c r="H23" s="396"/>
      <c r="I23" s="396"/>
      <c r="J23" s="396"/>
      <c r="K23" s="396"/>
      <c r="L23" s="396"/>
      <c r="M23" s="396"/>
      <c r="N23" s="396"/>
      <c r="O23" s="396"/>
      <c r="P23" s="396"/>
      <c r="Q23" s="396"/>
      <c r="R23" s="396"/>
      <c r="S23" s="396"/>
      <c r="T23" s="396"/>
      <c r="U23" s="396"/>
      <c r="V23" s="396"/>
    </row>
    <row r="24" ht="12.75">
      <c r="A24" s="145"/>
    </row>
    <row r="25" ht="12.75">
      <c r="A25" s="145"/>
    </row>
    <row r="26" ht="12.75">
      <c r="A26" s="145"/>
    </row>
    <row r="27" ht="12.75">
      <c r="A27" s="145"/>
    </row>
    <row r="28" ht="12.75">
      <c r="A28" s="146"/>
    </row>
    <row r="29" ht="12.75">
      <c r="A29" s="146"/>
    </row>
    <row r="2373" ht="12.75">
      <c r="A2373" s="119" t="s">
        <v>3</v>
      </c>
    </row>
  </sheetData>
  <sheetProtection/>
  <mergeCells count="10">
    <mergeCell ref="A20:V20"/>
    <mergeCell ref="A21:V21"/>
    <mergeCell ref="A22:V22"/>
    <mergeCell ref="A23:V23"/>
    <mergeCell ref="F5:F6"/>
    <mergeCell ref="A5:A6"/>
    <mergeCell ref="B5:B6"/>
    <mergeCell ref="C5:C6"/>
    <mergeCell ref="E5:E6"/>
    <mergeCell ref="D5:D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V2389"/>
  <sheetViews>
    <sheetView zoomScale="85" zoomScaleNormal="85" zoomScalePageLayoutView="0" workbookViewId="0" topLeftCell="A1">
      <selection activeCell="A4" sqref="A4"/>
    </sheetView>
  </sheetViews>
  <sheetFormatPr defaultColWidth="9.140625" defaultRowHeight="12.75"/>
  <cols>
    <col min="1" max="1" width="33.421875" style="169" customWidth="1"/>
    <col min="2" max="4" width="12.8515625" style="169" customWidth="1"/>
    <col min="5" max="5" width="17.140625" style="169" customWidth="1"/>
    <col min="6" max="7" width="12.8515625" style="158" customWidth="1"/>
    <col min="8" max="8" width="16.28125" style="158" customWidth="1"/>
    <col min="9" max="11" width="12.8515625" style="158" customWidth="1"/>
    <col min="12" max="48" width="13.00390625" style="169" customWidth="1"/>
    <col min="49" max="16384" width="9.140625" style="169" customWidth="1"/>
  </cols>
  <sheetData>
    <row r="1" spans="1:5" s="158" customFormat="1" ht="15.75">
      <c r="A1" s="156" t="s">
        <v>129</v>
      </c>
      <c r="B1" s="157"/>
      <c r="C1" s="157"/>
      <c r="D1" s="157"/>
      <c r="E1" s="157"/>
    </row>
    <row r="2" spans="1:5" s="158" customFormat="1" ht="12.75">
      <c r="A2" s="159" t="s">
        <v>151</v>
      </c>
      <c r="B2" s="157"/>
      <c r="C2" s="157"/>
      <c r="D2" s="157"/>
      <c r="E2" s="157"/>
    </row>
    <row r="3" spans="1:5" s="158" customFormat="1" ht="12.75">
      <c r="A3" s="159" t="s">
        <v>59</v>
      </c>
      <c r="B3" s="157"/>
      <c r="C3" s="157"/>
      <c r="D3" s="157"/>
      <c r="E3" s="157"/>
    </row>
    <row r="4" spans="1:11" s="158" customFormat="1" ht="12.75">
      <c r="A4" s="159"/>
      <c r="B4" s="157"/>
      <c r="C4" s="157"/>
      <c r="D4" s="157"/>
      <c r="E4" s="157"/>
      <c r="F4" s="161"/>
      <c r="G4" s="161"/>
      <c r="H4" s="161"/>
      <c r="I4" s="161"/>
      <c r="J4" s="161"/>
      <c r="K4" s="206"/>
    </row>
    <row r="5" spans="1:48" s="158" customFormat="1" ht="29.25" customHeight="1">
      <c r="A5" s="393" t="s">
        <v>60</v>
      </c>
      <c r="B5" s="393" t="s">
        <v>2</v>
      </c>
      <c r="C5" s="393" t="s">
        <v>56</v>
      </c>
      <c r="D5" s="393" t="s">
        <v>140</v>
      </c>
      <c r="E5" s="374" t="s">
        <v>135</v>
      </c>
      <c r="F5" s="163" t="s">
        <v>214</v>
      </c>
      <c r="G5" s="163" t="s">
        <v>215</v>
      </c>
      <c r="H5" s="163" t="s">
        <v>215</v>
      </c>
      <c r="I5" s="163" t="s">
        <v>215</v>
      </c>
      <c r="J5" s="163" t="s">
        <v>215</v>
      </c>
      <c r="K5" s="163" t="s">
        <v>215</v>
      </c>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row>
    <row r="6" spans="1:48" s="158" customFormat="1" ht="30" customHeight="1">
      <c r="A6" s="394"/>
      <c r="B6" s="394"/>
      <c r="C6" s="394"/>
      <c r="D6" s="394"/>
      <c r="E6" s="375"/>
      <c r="F6" s="258" t="s">
        <v>107</v>
      </c>
      <c r="G6" s="263" t="s">
        <v>8</v>
      </c>
      <c r="H6" s="259" t="s">
        <v>9</v>
      </c>
      <c r="I6" s="259" t="s">
        <v>10</v>
      </c>
      <c r="J6" s="258" t="s">
        <v>11</v>
      </c>
      <c r="K6" s="258" t="s">
        <v>108</v>
      </c>
      <c r="L6" s="164"/>
      <c r="M6" s="186"/>
      <c r="N6" s="186"/>
      <c r="O6" s="186"/>
      <c r="P6" s="186"/>
      <c r="Q6" s="186"/>
      <c r="R6" s="186"/>
      <c r="S6" s="186"/>
      <c r="T6" s="186"/>
      <c r="U6" s="186"/>
      <c r="V6" s="164"/>
      <c r="W6" s="165"/>
      <c r="X6" s="164"/>
      <c r="Y6" s="164"/>
      <c r="Z6" s="165"/>
      <c r="AA6" s="165"/>
      <c r="AB6" s="164"/>
      <c r="AC6" s="165"/>
      <c r="AD6" s="165"/>
      <c r="AE6" s="164"/>
      <c r="AF6" s="165"/>
      <c r="AG6" s="164"/>
      <c r="AH6" s="165"/>
      <c r="AI6" s="165"/>
      <c r="AJ6" s="164"/>
      <c r="AK6" s="165"/>
      <c r="AL6" s="165"/>
      <c r="AM6" s="164"/>
      <c r="AN6" s="165"/>
      <c r="AO6" s="165"/>
      <c r="AP6" s="164"/>
      <c r="AQ6" s="165"/>
      <c r="AR6" s="164"/>
      <c r="AS6" s="165"/>
      <c r="AT6" s="165"/>
      <c r="AU6" s="164"/>
      <c r="AV6" s="165"/>
    </row>
    <row r="7" spans="1:48" ht="15">
      <c r="A7" s="150" t="s">
        <v>5</v>
      </c>
      <c r="B7" s="166">
        <v>114</v>
      </c>
      <c r="C7" s="167">
        <v>706818</v>
      </c>
      <c r="D7" s="167">
        <v>174641</v>
      </c>
      <c r="E7" s="168">
        <v>2013.8301417107866</v>
      </c>
      <c r="F7" s="171">
        <v>798</v>
      </c>
      <c r="G7" s="171">
        <v>152910</v>
      </c>
      <c r="H7" s="171">
        <v>11284</v>
      </c>
      <c r="I7" s="171">
        <v>12763</v>
      </c>
      <c r="J7" s="171">
        <v>125943</v>
      </c>
      <c r="K7" s="171">
        <v>1215.830141710786</v>
      </c>
      <c r="L7" s="172"/>
      <c r="M7" s="187"/>
      <c r="N7" s="188"/>
      <c r="O7" s="188"/>
      <c r="P7" s="188"/>
      <c r="Q7" s="187"/>
      <c r="R7" s="187"/>
      <c r="S7" s="187"/>
      <c r="T7" s="187"/>
      <c r="U7" s="187"/>
      <c r="V7" s="172"/>
      <c r="W7" s="172"/>
      <c r="X7" s="172"/>
      <c r="Y7" s="172"/>
      <c r="Z7" s="172"/>
      <c r="AA7" s="173"/>
      <c r="AB7" s="172"/>
      <c r="AC7" s="172"/>
      <c r="AD7" s="172"/>
      <c r="AE7" s="172"/>
      <c r="AF7" s="172"/>
      <c r="AG7" s="172"/>
      <c r="AH7" s="172"/>
      <c r="AI7" s="172"/>
      <c r="AJ7" s="172"/>
      <c r="AK7" s="172"/>
      <c r="AL7" s="172"/>
      <c r="AM7" s="172"/>
      <c r="AN7" s="172"/>
      <c r="AO7" s="172"/>
      <c r="AP7" s="172"/>
      <c r="AQ7" s="172"/>
      <c r="AR7" s="172"/>
      <c r="AS7" s="172"/>
      <c r="AT7" s="172"/>
      <c r="AU7" s="172"/>
      <c r="AV7" s="170"/>
    </row>
    <row r="8" spans="1:48" ht="15">
      <c r="A8" s="150" t="s">
        <v>57</v>
      </c>
      <c r="B8" s="166">
        <v>17</v>
      </c>
      <c r="C8" s="167">
        <v>138471</v>
      </c>
      <c r="D8" s="167">
        <v>33450</v>
      </c>
      <c r="E8" s="168">
        <v>305.3677634319034</v>
      </c>
      <c r="F8" s="171">
        <v>119</v>
      </c>
      <c r="G8" s="171">
        <v>29061</v>
      </c>
      <c r="H8" s="171">
        <v>2515</v>
      </c>
      <c r="I8" s="171">
        <v>2683</v>
      </c>
      <c r="J8" s="171">
        <v>24842</v>
      </c>
      <c r="K8" s="171">
        <v>186.3677634319034</v>
      </c>
      <c r="L8" s="172"/>
      <c r="M8" s="187"/>
      <c r="N8" s="188"/>
      <c r="O8" s="188"/>
      <c r="P8" s="188"/>
      <c r="Q8" s="187"/>
      <c r="R8" s="187"/>
      <c r="S8" s="187"/>
      <c r="T8" s="187"/>
      <c r="U8" s="187"/>
      <c r="V8" s="172"/>
      <c r="W8" s="172"/>
      <c r="X8" s="172"/>
      <c r="Y8" s="172"/>
      <c r="Z8" s="172"/>
      <c r="AA8" s="173"/>
      <c r="AB8" s="172"/>
      <c r="AC8" s="172"/>
      <c r="AD8" s="172"/>
      <c r="AE8" s="172"/>
      <c r="AF8" s="172"/>
      <c r="AG8" s="172"/>
      <c r="AH8" s="172"/>
      <c r="AI8" s="172"/>
      <c r="AJ8" s="172"/>
      <c r="AK8" s="172"/>
      <c r="AL8" s="172"/>
      <c r="AM8" s="172"/>
      <c r="AN8" s="172"/>
      <c r="AO8" s="172"/>
      <c r="AP8" s="172"/>
      <c r="AQ8" s="172"/>
      <c r="AR8" s="172"/>
      <c r="AS8" s="172"/>
      <c r="AT8" s="172"/>
      <c r="AU8" s="172"/>
      <c r="AV8" s="170"/>
    </row>
    <row r="9" spans="1:48" ht="15">
      <c r="A9" s="150" t="s">
        <v>98</v>
      </c>
      <c r="B9" s="166">
        <v>54</v>
      </c>
      <c r="C9" s="167">
        <v>392034</v>
      </c>
      <c r="D9" s="167">
        <v>96274</v>
      </c>
      <c r="E9" s="168">
        <v>948.6735218978495</v>
      </c>
      <c r="F9" s="171">
        <v>378</v>
      </c>
      <c r="G9" s="171">
        <v>81526</v>
      </c>
      <c r="H9" s="171">
        <v>7383</v>
      </c>
      <c r="I9" s="171">
        <v>7554</v>
      </c>
      <c r="J9" s="171">
        <v>66164</v>
      </c>
      <c r="K9" s="171">
        <v>570.6735218978495</v>
      </c>
      <c r="L9" s="172"/>
      <c r="M9" s="187"/>
      <c r="N9" s="188"/>
      <c r="O9" s="188"/>
      <c r="P9" s="188"/>
      <c r="Q9" s="187"/>
      <c r="R9" s="187"/>
      <c r="S9" s="187"/>
      <c r="T9" s="187"/>
      <c r="U9" s="187"/>
      <c r="V9" s="172"/>
      <c r="W9" s="172"/>
      <c r="X9" s="172"/>
      <c r="Y9" s="172"/>
      <c r="Z9" s="172"/>
      <c r="AA9" s="173"/>
      <c r="AB9" s="172"/>
      <c r="AC9" s="172"/>
      <c r="AD9" s="172"/>
      <c r="AE9" s="172"/>
      <c r="AF9" s="172"/>
      <c r="AG9" s="172"/>
      <c r="AH9" s="172"/>
      <c r="AI9" s="172"/>
      <c r="AJ9" s="172"/>
      <c r="AK9" s="172"/>
      <c r="AL9" s="172"/>
      <c r="AM9" s="172"/>
      <c r="AN9" s="172"/>
      <c r="AO9" s="172"/>
      <c r="AP9" s="172"/>
      <c r="AQ9" s="172"/>
      <c r="AR9" s="172"/>
      <c r="AS9" s="172"/>
      <c r="AT9" s="172"/>
      <c r="AU9" s="172"/>
      <c r="AV9" s="170"/>
    </row>
    <row r="10" spans="1:48" ht="15">
      <c r="A10" s="150" t="s">
        <v>261</v>
      </c>
      <c r="B10" s="166">
        <v>75</v>
      </c>
      <c r="C10" s="167">
        <v>547563</v>
      </c>
      <c r="D10" s="167">
        <v>139321</v>
      </c>
      <c r="E10" s="168">
        <v>1302.16287359971</v>
      </c>
      <c r="F10" s="171">
        <v>525</v>
      </c>
      <c r="G10" s="171">
        <v>120483</v>
      </c>
      <c r="H10" s="171">
        <v>10031</v>
      </c>
      <c r="I10" s="171">
        <v>9118</v>
      </c>
      <c r="J10" s="171">
        <v>98274</v>
      </c>
      <c r="K10" s="171">
        <v>777.1628735997102</v>
      </c>
      <c r="L10" s="172"/>
      <c r="M10" s="187"/>
      <c r="N10" s="188"/>
      <c r="O10" s="188"/>
      <c r="P10" s="188"/>
      <c r="Q10" s="187"/>
      <c r="R10" s="187"/>
      <c r="S10" s="187"/>
      <c r="T10" s="187"/>
      <c r="U10" s="187"/>
      <c r="V10" s="172"/>
      <c r="W10" s="172"/>
      <c r="X10" s="172"/>
      <c r="Y10" s="172"/>
      <c r="Z10" s="207"/>
      <c r="AA10" s="173"/>
      <c r="AB10" s="172"/>
      <c r="AC10" s="172"/>
      <c r="AD10" s="172"/>
      <c r="AE10" s="172"/>
      <c r="AF10" s="172"/>
      <c r="AG10" s="172"/>
      <c r="AH10" s="172"/>
      <c r="AI10" s="172"/>
      <c r="AJ10" s="172"/>
      <c r="AK10" s="172"/>
      <c r="AL10" s="172"/>
      <c r="AM10" s="172"/>
      <c r="AN10" s="172"/>
      <c r="AO10" s="172"/>
      <c r="AP10" s="172"/>
      <c r="AQ10" s="172"/>
      <c r="AR10" s="172"/>
      <c r="AS10" s="172"/>
      <c r="AT10" s="172"/>
      <c r="AU10" s="172"/>
      <c r="AV10" s="170"/>
    </row>
    <row r="11" spans="1:48" ht="15">
      <c r="A11" s="151" t="s">
        <v>99</v>
      </c>
      <c r="B11" s="166">
        <v>46</v>
      </c>
      <c r="C11" s="167">
        <v>304636</v>
      </c>
      <c r="D11" s="167">
        <v>78518</v>
      </c>
      <c r="E11" s="168">
        <v>809.6685912396669</v>
      </c>
      <c r="F11" s="171">
        <v>315</v>
      </c>
      <c r="G11" s="171">
        <v>67214</v>
      </c>
      <c r="H11" s="171">
        <v>5221</v>
      </c>
      <c r="I11" s="171">
        <v>6244</v>
      </c>
      <c r="J11" s="171">
        <v>55409</v>
      </c>
      <c r="K11" s="171">
        <v>494.66859123966697</v>
      </c>
      <c r="L11" s="172"/>
      <c r="M11" s="187"/>
      <c r="N11" s="188"/>
      <c r="O11" s="188"/>
      <c r="P11" s="188"/>
      <c r="Q11" s="187"/>
      <c r="R11" s="187"/>
      <c r="S11" s="187"/>
      <c r="T11" s="187"/>
      <c r="U11" s="187"/>
      <c r="V11" s="172"/>
      <c r="W11" s="172"/>
      <c r="X11" s="172"/>
      <c r="Y11" s="172"/>
      <c r="Z11" s="172"/>
      <c r="AA11" s="173"/>
      <c r="AB11" s="172"/>
      <c r="AC11" s="172"/>
      <c r="AD11" s="172"/>
      <c r="AE11" s="172"/>
      <c r="AF11" s="172"/>
      <c r="AG11" s="172"/>
      <c r="AH11" s="172"/>
      <c r="AI11" s="172"/>
      <c r="AJ11" s="172"/>
      <c r="AK11" s="172"/>
      <c r="AL11" s="172"/>
      <c r="AM11" s="172"/>
      <c r="AN11" s="172"/>
      <c r="AO11" s="172"/>
      <c r="AP11" s="172"/>
      <c r="AQ11" s="172"/>
      <c r="AR11" s="172"/>
      <c r="AS11" s="172"/>
      <c r="AT11" s="172"/>
      <c r="AU11" s="172"/>
      <c r="AV11" s="171"/>
    </row>
    <row r="12" spans="1:48" ht="15">
      <c r="A12" s="150" t="s">
        <v>100</v>
      </c>
      <c r="B12" s="166">
        <v>87</v>
      </c>
      <c r="C12" s="167">
        <v>601625</v>
      </c>
      <c r="D12" s="167">
        <v>152519</v>
      </c>
      <c r="E12" s="168">
        <v>1530.9938485427574</v>
      </c>
      <c r="F12" s="171">
        <v>609</v>
      </c>
      <c r="G12" s="171">
        <v>137197</v>
      </c>
      <c r="H12" s="171">
        <v>7647</v>
      </c>
      <c r="I12" s="171">
        <v>10776</v>
      </c>
      <c r="J12" s="171">
        <v>111694</v>
      </c>
      <c r="K12" s="171">
        <v>921.9938485427577</v>
      </c>
      <c r="L12" s="172"/>
      <c r="M12" s="187"/>
      <c r="N12" s="188"/>
      <c r="O12" s="188"/>
      <c r="P12" s="188"/>
      <c r="Q12" s="187"/>
      <c r="R12" s="187"/>
      <c r="S12" s="187"/>
      <c r="T12" s="187"/>
      <c r="U12" s="187"/>
      <c r="V12" s="172"/>
      <c r="W12" s="172"/>
      <c r="X12" s="172"/>
      <c r="Y12" s="172"/>
      <c r="Z12" s="172"/>
      <c r="AA12" s="173"/>
      <c r="AB12" s="172"/>
      <c r="AC12" s="172"/>
      <c r="AD12" s="172"/>
      <c r="AE12" s="172"/>
      <c r="AF12" s="172"/>
      <c r="AG12" s="172"/>
      <c r="AH12" s="172"/>
      <c r="AI12" s="172"/>
      <c r="AJ12" s="172"/>
      <c r="AK12" s="172"/>
      <c r="AL12" s="172"/>
      <c r="AM12" s="172"/>
      <c r="AN12" s="172"/>
      <c r="AO12" s="172"/>
      <c r="AP12" s="172"/>
      <c r="AQ12" s="172"/>
      <c r="AR12" s="172"/>
      <c r="AS12" s="172"/>
      <c r="AT12" s="172"/>
      <c r="AU12" s="172"/>
      <c r="AV12" s="171"/>
    </row>
    <row r="13" spans="1:48" ht="15">
      <c r="A13" s="150" t="s">
        <v>6</v>
      </c>
      <c r="B13" s="166">
        <v>66</v>
      </c>
      <c r="C13" s="167">
        <v>510544</v>
      </c>
      <c r="D13" s="167">
        <v>129719</v>
      </c>
      <c r="E13" s="168">
        <v>1140.6683289343875</v>
      </c>
      <c r="F13" s="171">
        <v>462</v>
      </c>
      <c r="G13" s="171">
        <v>112481</v>
      </c>
      <c r="H13" s="171">
        <v>10825</v>
      </c>
      <c r="I13" s="171">
        <v>6722</v>
      </c>
      <c r="J13" s="171">
        <v>91505</v>
      </c>
      <c r="K13" s="171">
        <v>678.6683289343875</v>
      </c>
      <c r="L13" s="172"/>
      <c r="M13" s="187"/>
      <c r="N13" s="188"/>
      <c r="O13" s="188"/>
      <c r="P13" s="188"/>
      <c r="Q13" s="187"/>
      <c r="R13" s="187"/>
      <c r="S13" s="187"/>
      <c r="T13" s="187"/>
      <c r="U13" s="187"/>
      <c r="V13" s="172"/>
      <c r="W13" s="172"/>
      <c r="X13" s="172"/>
      <c r="Y13" s="172"/>
      <c r="Z13" s="172"/>
      <c r="AA13" s="173"/>
      <c r="AB13" s="172"/>
      <c r="AC13" s="172"/>
      <c r="AD13" s="172"/>
      <c r="AE13" s="172"/>
      <c r="AF13" s="172"/>
      <c r="AG13" s="172"/>
      <c r="AH13" s="172"/>
      <c r="AI13" s="172"/>
      <c r="AJ13" s="172"/>
      <c r="AK13" s="172"/>
      <c r="AL13" s="172"/>
      <c r="AM13" s="172"/>
      <c r="AN13" s="172"/>
      <c r="AO13" s="172"/>
      <c r="AP13" s="172"/>
      <c r="AQ13" s="172"/>
      <c r="AR13" s="172"/>
      <c r="AS13" s="172"/>
      <c r="AT13" s="172"/>
      <c r="AU13" s="172"/>
      <c r="AV13" s="170"/>
    </row>
    <row r="14" spans="1:48" s="176" customFormat="1" ht="20.25" customHeight="1">
      <c r="A14" s="273" t="s">
        <v>4</v>
      </c>
      <c r="B14" s="274">
        <v>459</v>
      </c>
      <c r="C14" s="274">
        <v>3201691</v>
      </c>
      <c r="D14" s="243">
        <v>804442</v>
      </c>
      <c r="E14" s="243">
        <v>8051.365069357062</v>
      </c>
      <c r="F14" s="243">
        <v>3206</v>
      </c>
      <c r="G14" s="243">
        <v>700872</v>
      </c>
      <c r="H14" s="243">
        <v>54906</v>
      </c>
      <c r="I14" s="243">
        <v>55860</v>
      </c>
      <c r="J14" s="243">
        <v>573831</v>
      </c>
      <c r="K14" s="243">
        <v>4845.365069357061</v>
      </c>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row>
    <row r="15" spans="1:48" ht="12.75">
      <c r="A15" s="177"/>
      <c r="B15" s="178"/>
      <c r="C15" s="178"/>
      <c r="D15" s="178"/>
      <c r="E15" s="178"/>
      <c r="F15" s="208"/>
      <c r="G15" s="208"/>
      <c r="H15" s="208"/>
      <c r="I15" s="208"/>
      <c r="J15" s="209"/>
      <c r="K15" s="210"/>
      <c r="Z15" s="170"/>
      <c r="AV15" s="170"/>
    </row>
    <row r="16" spans="1:48" ht="12.75">
      <c r="A16" s="176" t="s">
        <v>150</v>
      </c>
      <c r="C16" s="158"/>
      <c r="D16" s="158"/>
      <c r="E16" s="158"/>
      <c r="Z16" s="170"/>
      <c r="AV16" s="170"/>
    </row>
    <row r="17" spans="1:48" ht="15">
      <c r="A17" s="176"/>
      <c r="C17" s="158"/>
      <c r="D17" s="158"/>
      <c r="E17" s="158"/>
      <c r="M17" s="186"/>
      <c r="N17" s="186"/>
      <c r="O17" s="186"/>
      <c r="P17" s="186"/>
      <c r="Q17" s="186"/>
      <c r="R17" s="186"/>
      <c r="S17" s="186"/>
      <c r="T17" s="186"/>
      <c r="U17" s="186"/>
      <c r="Z17" s="170"/>
      <c r="AV17" s="170"/>
    </row>
    <row r="18" spans="5:48" ht="15">
      <c r="E18" s="167"/>
      <c r="F18" s="173"/>
      <c r="G18" s="173"/>
      <c r="H18" s="173"/>
      <c r="I18" s="173"/>
      <c r="J18" s="173"/>
      <c r="K18" s="173"/>
      <c r="M18" s="187"/>
      <c r="N18" s="188"/>
      <c r="O18" s="188"/>
      <c r="P18" s="188"/>
      <c r="Q18" s="187"/>
      <c r="R18" s="187"/>
      <c r="S18" s="187"/>
      <c r="T18" s="187"/>
      <c r="U18" s="187"/>
      <c r="Z18" s="170"/>
      <c r="AV18" s="170"/>
    </row>
    <row r="19" spans="1:48" ht="15">
      <c r="A19" s="169" t="s">
        <v>13</v>
      </c>
      <c r="E19" s="179"/>
      <c r="F19" s="173"/>
      <c r="G19" s="173"/>
      <c r="H19" s="173"/>
      <c r="I19" s="173"/>
      <c r="J19" s="173"/>
      <c r="K19" s="173"/>
      <c r="M19" s="187"/>
      <c r="N19" s="188"/>
      <c r="O19" s="188"/>
      <c r="P19" s="188"/>
      <c r="Q19" s="187"/>
      <c r="R19" s="187"/>
      <c r="S19" s="187"/>
      <c r="T19" s="187"/>
      <c r="U19" s="187"/>
      <c r="Z19" s="170"/>
      <c r="AV19" s="170"/>
    </row>
    <row r="20" spans="1:48" ht="15">
      <c r="A20" s="389" t="s">
        <v>105</v>
      </c>
      <c r="B20" s="389"/>
      <c r="C20" s="389"/>
      <c r="D20" s="389"/>
      <c r="E20" s="389"/>
      <c r="F20" s="389"/>
      <c r="G20" s="389"/>
      <c r="H20" s="389"/>
      <c r="I20" s="389"/>
      <c r="J20" s="389"/>
      <c r="K20" s="389"/>
      <c r="M20" s="187"/>
      <c r="N20" s="188"/>
      <c r="O20" s="188"/>
      <c r="P20" s="188"/>
      <c r="Q20" s="187"/>
      <c r="R20" s="187"/>
      <c r="S20" s="187"/>
      <c r="T20" s="187"/>
      <c r="U20" s="187"/>
      <c r="Z20" s="170"/>
      <c r="AV20" s="170"/>
    </row>
    <row r="21" spans="1:20" s="203" customFormat="1" ht="12.75">
      <c r="A21" s="389"/>
      <c r="B21" s="389"/>
      <c r="C21" s="389"/>
      <c r="D21" s="389"/>
      <c r="E21" s="389"/>
      <c r="F21" s="389"/>
      <c r="G21" s="389"/>
      <c r="H21" s="389"/>
      <c r="I21" s="389"/>
      <c r="J21" s="389"/>
      <c r="K21" s="389"/>
      <c r="T21" s="211"/>
    </row>
    <row r="22" spans="1:20" s="203" customFormat="1" ht="12.75">
      <c r="A22" s="392" t="s">
        <v>106</v>
      </c>
      <c r="B22" s="392"/>
      <c r="C22" s="392"/>
      <c r="D22" s="392"/>
      <c r="E22" s="392"/>
      <c r="F22" s="392"/>
      <c r="G22" s="392"/>
      <c r="H22" s="392"/>
      <c r="I22" s="392"/>
      <c r="J22" s="392"/>
      <c r="K22" s="392"/>
      <c r="T22" s="211"/>
    </row>
    <row r="23" spans="1:20" s="203" customFormat="1" ht="12.75">
      <c r="A23" s="183"/>
      <c r="F23" s="183"/>
      <c r="G23" s="183"/>
      <c r="H23" s="183"/>
      <c r="I23" s="183"/>
      <c r="J23" s="183"/>
      <c r="K23" s="183"/>
      <c r="T23" s="211"/>
    </row>
    <row r="24" spans="1:20" s="203" customFormat="1" ht="12.75">
      <c r="A24" s="183"/>
      <c r="F24" s="183"/>
      <c r="G24" s="183"/>
      <c r="H24" s="183"/>
      <c r="I24" s="183"/>
      <c r="J24" s="183"/>
      <c r="K24" s="183"/>
      <c r="T24" s="211"/>
    </row>
    <row r="25" ht="12.75">
      <c r="A25" s="158"/>
    </row>
    <row r="2389" ht="12.75">
      <c r="A2389" s="169" t="s">
        <v>3</v>
      </c>
    </row>
  </sheetData>
  <sheetProtection/>
  <mergeCells count="7">
    <mergeCell ref="A22:K22"/>
    <mergeCell ref="E5:E6"/>
    <mergeCell ref="A5:A6"/>
    <mergeCell ref="B5:B6"/>
    <mergeCell ref="C5:C6"/>
    <mergeCell ref="D5:D6"/>
    <mergeCell ref="A20:K21"/>
  </mergeCells>
  <printOptions/>
  <pageMargins left="0.7" right="0.7" top="0.75" bottom="0.75" header="0.3" footer="0.3"/>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AF2393"/>
  <sheetViews>
    <sheetView zoomScale="85" zoomScaleNormal="85" zoomScalePageLayoutView="0" workbookViewId="0" topLeftCell="A1">
      <selection activeCell="A4" sqref="A4"/>
    </sheetView>
  </sheetViews>
  <sheetFormatPr defaultColWidth="9.140625" defaultRowHeight="12.75"/>
  <cols>
    <col min="1" max="1" width="33.421875" style="169" customWidth="1"/>
    <col min="2" max="4" width="13.140625" style="169" customWidth="1"/>
    <col min="5" max="5" width="22.8515625" style="169" customWidth="1"/>
    <col min="6" max="10" width="16.28125" style="169" customWidth="1"/>
    <col min="11" max="32" width="13.00390625" style="169" customWidth="1"/>
    <col min="33" max="16384" width="9.140625" style="169" customWidth="1"/>
  </cols>
  <sheetData>
    <row r="1" spans="1:5" s="158" customFormat="1" ht="15.75">
      <c r="A1" s="156" t="s">
        <v>102</v>
      </c>
      <c r="B1" s="157"/>
      <c r="C1" s="157"/>
      <c r="D1" s="157"/>
      <c r="E1" s="157"/>
    </row>
    <row r="2" spans="1:5" s="158" customFormat="1" ht="12.75">
      <c r="A2" s="159" t="s">
        <v>151</v>
      </c>
      <c r="B2" s="157"/>
      <c r="C2" s="157"/>
      <c r="D2" s="157"/>
      <c r="E2" s="157"/>
    </row>
    <row r="3" spans="1:5" s="158" customFormat="1" ht="12.75">
      <c r="A3" s="159" t="s">
        <v>59</v>
      </c>
      <c r="B3" s="157"/>
      <c r="C3" s="157"/>
      <c r="D3" s="157"/>
      <c r="E3" s="157"/>
    </row>
    <row r="4" spans="1:5" s="158" customFormat="1" ht="12.75">
      <c r="A4" s="159"/>
      <c r="B4" s="157"/>
      <c r="C4" s="157"/>
      <c r="D4" s="157"/>
      <c r="E4" s="157"/>
    </row>
    <row r="5" spans="1:32" s="158" customFormat="1" ht="34.5" customHeight="1">
      <c r="A5" s="393" t="s">
        <v>60</v>
      </c>
      <c r="B5" s="393" t="s">
        <v>2</v>
      </c>
      <c r="C5" s="393" t="s">
        <v>56</v>
      </c>
      <c r="D5" s="393" t="s">
        <v>140</v>
      </c>
      <c r="E5" s="390" t="s">
        <v>136</v>
      </c>
      <c r="F5" s="163" t="s">
        <v>216</v>
      </c>
      <c r="G5" s="163" t="s">
        <v>216</v>
      </c>
      <c r="H5" s="163" t="s">
        <v>216</v>
      </c>
      <c r="I5" s="163" t="s">
        <v>216</v>
      </c>
      <c r="J5" s="163" t="s">
        <v>216</v>
      </c>
      <c r="K5" s="162"/>
      <c r="L5" s="162"/>
      <c r="M5" s="162"/>
      <c r="N5" s="162"/>
      <c r="O5" s="162"/>
      <c r="P5" s="162"/>
      <c r="Q5" s="162"/>
      <c r="R5" s="162"/>
      <c r="S5" s="162"/>
      <c r="T5" s="162"/>
      <c r="U5" s="162"/>
      <c r="V5" s="162"/>
      <c r="W5" s="162"/>
      <c r="X5" s="162"/>
      <c r="Y5" s="162"/>
      <c r="Z5" s="162"/>
      <c r="AA5" s="162"/>
      <c r="AB5" s="162"/>
      <c r="AC5" s="162"/>
      <c r="AD5" s="162"/>
      <c r="AE5" s="162"/>
      <c r="AF5" s="162"/>
    </row>
    <row r="6" spans="1:32" s="158" customFormat="1" ht="30" customHeight="1">
      <c r="A6" s="394"/>
      <c r="B6" s="394"/>
      <c r="C6" s="394"/>
      <c r="D6" s="394"/>
      <c r="E6" s="391"/>
      <c r="F6" s="258" t="s">
        <v>8</v>
      </c>
      <c r="G6" s="259" t="s">
        <v>9</v>
      </c>
      <c r="H6" s="258" t="s">
        <v>10</v>
      </c>
      <c r="I6" s="258" t="s">
        <v>11</v>
      </c>
      <c r="J6" s="259" t="s">
        <v>12</v>
      </c>
      <c r="K6" s="165"/>
      <c r="L6" s="164"/>
      <c r="M6" s="165"/>
      <c r="N6" s="165"/>
      <c r="O6" s="164"/>
      <c r="P6" s="165"/>
      <c r="Q6" s="164"/>
      <c r="R6" s="165"/>
      <c r="S6" s="165"/>
      <c r="T6" s="164"/>
      <c r="U6" s="165"/>
      <c r="V6" s="165"/>
      <c r="W6" s="164"/>
      <c r="X6" s="165"/>
      <c r="Y6" s="165"/>
      <c r="Z6" s="164"/>
      <c r="AA6" s="165"/>
      <c r="AB6" s="164"/>
      <c r="AC6" s="165"/>
      <c r="AD6" s="165"/>
      <c r="AE6" s="164"/>
      <c r="AF6" s="165"/>
    </row>
    <row r="7" spans="1:32" ht="12.75">
      <c r="A7" s="150" t="s">
        <v>5</v>
      </c>
      <c r="B7" s="166">
        <v>114</v>
      </c>
      <c r="C7" s="167">
        <v>706818</v>
      </c>
      <c r="D7" s="167">
        <v>28727</v>
      </c>
      <c r="E7" s="168">
        <v>987.1062271062273</v>
      </c>
      <c r="F7" s="172">
        <v>371</v>
      </c>
      <c r="G7" s="172">
        <v>388</v>
      </c>
      <c r="H7" s="172">
        <v>17890</v>
      </c>
      <c r="I7" s="172">
        <v>10449</v>
      </c>
      <c r="J7" s="172">
        <v>987.1062271062273</v>
      </c>
      <c r="K7" s="173"/>
      <c r="L7" s="172"/>
      <c r="M7" s="172"/>
      <c r="N7" s="172"/>
      <c r="O7" s="172"/>
      <c r="P7" s="172"/>
      <c r="Q7" s="172"/>
      <c r="R7" s="172"/>
      <c r="S7" s="172"/>
      <c r="T7" s="172"/>
      <c r="U7" s="172"/>
      <c r="V7" s="172"/>
      <c r="W7" s="172"/>
      <c r="X7" s="172"/>
      <c r="Y7" s="172"/>
      <c r="Z7" s="172"/>
      <c r="AA7" s="172"/>
      <c r="AB7" s="172"/>
      <c r="AC7" s="172"/>
      <c r="AD7" s="172"/>
      <c r="AE7" s="172"/>
      <c r="AF7" s="170"/>
    </row>
    <row r="8" spans="1:32" ht="12.75">
      <c r="A8" s="150" t="s">
        <v>57</v>
      </c>
      <c r="B8" s="166">
        <v>17</v>
      </c>
      <c r="C8" s="167">
        <v>138471</v>
      </c>
      <c r="D8" s="167">
        <v>5297</v>
      </c>
      <c r="E8" s="168">
        <v>160</v>
      </c>
      <c r="F8" s="172">
        <v>78</v>
      </c>
      <c r="G8" s="172">
        <v>80</v>
      </c>
      <c r="H8" s="172">
        <v>3307</v>
      </c>
      <c r="I8" s="172">
        <v>1910</v>
      </c>
      <c r="J8" s="172">
        <v>160</v>
      </c>
      <c r="K8" s="173"/>
      <c r="L8" s="172"/>
      <c r="M8" s="172"/>
      <c r="N8" s="172"/>
      <c r="O8" s="172"/>
      <c r="P8" s="172"/>
      <c r="Q8" s="172"/>
      <c r="R8" s="172"/>
      <c r="S8" s="172"/>
      <c r="T8" s="172"/>
      <c r="U8" s="172"/>
      <c r="V8" s="172"/>
      <c r="W8" s="172"/>
      <c r="X8" s="172"/>
      <c r="Y8" s="172"/>
      <c r="Z8" s="172"/>
      <c r="AA8" s="172"/>
      <c r="AB8" s="172"/>
      <c r="AC8" s="172"/>
      <c r="AD8" s="172"/>
      <c r="AE8" s="172"/>
      <c r="AF8" s="170"/>
    </row>
    <row r="9" spans="1:32" ht="12.75">
      <c r="A9" s="150" t="s">
        <v>98</v>
      </c>
      <c r="B9" s="166">
        <v>54</v>
      </c>
      <c r="C9" s="167">
        <v>392034</v>
      </c>
      <c r="D9" s="167">
        <v>13226</v>
      </c>
      <c r="E9" s="168">
        <v>485.3333333333333</v>
      </c>
      <c r="F9" s="172">
        <v>179</v>
      </c>
      <c r="G9" s="172">
        <v>187</v>
      </c>
      <c r="H9" s="172">
        <v>8872</v>
      </c>
      <c r="I9" s="172">
        <v>4167</v>
      </c>
      <c r="J9" s="172">
        <v>485.3333333333333</v>
      </c>
      <c r="K9" s="173"/>
      <c r="L9" s="172"/>
      <c r="M9" s="172"/>
      <c r="N9" s="172"/>
      <c r="O9" s="172"/>
      <c r="P9" s="172"/>
      <c r="Q9" s="172"/>
      <c r="R9" s="172"/>
      <c r="S9" s="172"/>
      <c r="T9" s="172"/>
      <c r="U9" s="172"/>
      <c r="V9" s="172"/>
      <c r="W9" s="172"/>
      <c r="X9" s="172"/>
      <c r="Y9" s="172"/>
      <c r="Z9" s="172"/>
      <c r="AA9" s="172"/>
      <c r="AB9" s="172"/>
      <c r="AC9" s="172"/>
      <c r="AD9" s="172"/>
      <c r="AE9" s="172"/>
      <c r="AF9" s="170"/>
    </row>
    <row r="10" spans="1:32" ht="12.75">
      <c r="A10" s="150" t="s">
        <v>261</v>
      </c>
      <c r="B10" s="166">
        <v>75</v>
      </c>
      <c r="C10" s="167">
        <v>547563</v>
      </c>
      <c r="D10" s="283">
        <v>18025</v>
      </c>
      <c r="E10" s="168">
        <v>682.9761904761904</v>
      </c>
      <c r="F10" s="172">
        <v>231</v>
      </c>
      <c r="G10" s="172">
        <v>241</v>
      </c>
      <c r="H10" s="172">
        <v>12294</v>
      </c>
      <c r="I10" s="172">
        <v>5490</v>
      </c>
      <c r="J10" s="172">
        <v>682.9761904761904</v>
      </c>
      <c r="K10" s="173"/>
      <c r="L10" s="172"/>
      <c r="M10" s="172"/>
      <c r="N10" s="172"/>
      <c r="O10" s="172"/>
      <c r="P10" s="172"/>
      <c r="Q10" s="172"/>
      <c r="R10" s="172"/>
      <c r="S10" s="172"/>
      <c r="T10" s="172"/>
      <c r="U10" s="172"/>
      <c r="V10" s="172"/>
      <c r="W10" s="172"/>
      <c r="X10" s="172"/>
      <c r="Y10" s="172"/>
      <c r="Z10" s="172"/>
      <c r="AA10" s="172"/>
      <c r="AB10" s="172"/>
      <c r="AC10" s="172"/>
      <c r="AD10" s="172"/>
      <c r="AE10" s="172"/>
      <c r="AF10" s="170"/>
    </row>
    <row r="11" spans="1:32" ht="12.75">
      <c r="A11" s="151" t="s">
        <v>99</v>
      </c>
      <c r="B11" s="166">
        <v>46</v>
      </c>
      <c r="C11" s="167">
        <v>304636</v>
      </c>
      <c r="D11" s="167">
        <v>10764</v>
      </c>
      <c r="E11" s="168">
        <v>411.6190476190476</v>
      </c>
      <c r="F11" s="172">
        <v>139</v>
      </c>
      <c r="G11" s="172">
        <v>147</v>
      </c>
      <c r="H11" s="172">
        <v>7697</v>
      </c>
      <c r="I11" s="172">
        <v>2920</v>
      </c>
      <c r="J11" s="172">
        <v>411.6190476190476</v>
      </c>
      <c r="K11" s="173"/>
      <c r="L11" s="172"/>
      <c r="M11" s="172"/>
      <c r="N11" s="172"/>
      <c r="O11" s="172"/>
      <c r="P11" s="172"/>
      <c r="Q11" s="172"/>
      <c r="R11" s="172"/>
      <c r="S11" s="172"/>
      <c r="T11" s="172"/>
      <c r="U11" s="172"/>
      <c r="V11" s="172"/>
      <c r="W11" s="172"/>
      <c r="X11" s="172"/>
      <c r="Y11" s="172"/>
      <c r="Z11" s="172"/>
      <c r="AA11" s="172"/>
      <c r="AB11" s="172"/>
      <c r="AC11" s="172"/>
      <c r="AD11" s="172"/>
      <c r="AE11" s="172"/>
      <c r="AF11" s="171"/>
    </row>
    <row r="12" spans="1:32" ht="12.75">
      <c r="A12" s="150" t="s">
        <v>100</v>
      </c>
      <c r="B12" s="166">
        <v>87</v>
      </c>
      <c r="C12" s="167">
        <v>601625</v>
      </c>
      <c r="D12" s="167">
        <v>22997</v>
      </c>
      <c r="E12" s="168">
        <v>792.4761904761905</v>
      </c>
      <c r="F12" s="172">
        <v>360</v>
      </c>
      <c r="G12" s="172">
        <v>374</v>
      </c>
      <c r="H12" s="172">
        <v>15247</v>
      </c>
      <c r="I12" s="305">
        <v>7376</v>
      </c>
      <c r="J12" s="305">
        <v>792.4761904761905</v>
      </c>
      <c r="K12" s="173"/>
      <c r="L12" s="172"/>
      <c r="M12" s="172"/>
      <c r="N12" s="172"/>
      <c r="O12" s="172"/>
      <c r="P12" s="172"/>
      <c r="Q12" s="172"/>
      <c r="R12" s="172"/>
      <c r="S12" s="172"/>
      <c r="T12" s="172"/>
      <c r="U12" s="172"/>
      <c r="V12" s="172"/>
      <c r="W12" s="172"/>
      <c r="X12" s="172"/>
      <c r="Y12" s="172"/>
      <c r="Z12" s="172"/>
      <c r="AA12" s="172"/>
      <c r="AB12" s="172"/>
      <c r="AC12" s="172"/>
      <c r="AD12" s="172"/>
      <c r="AE12" s="172"/>
      <c r="AF12" s="171"/>
    </row>
    <row r="13" spans="1:32" ht="12.75">
      <c r="A13" s="150" t="s">
        <v>6</v>
      </c>
      <c r="B13" s="166">
        <v>66</v>
      </c>
      <c r="C13" s="167">
        <v>510544</v>
      </c>
      <c r="D13" s="167">
        <v>14798</v>
      </c>
      <c r="E13" s="168">
        <v>600</v>
      </c>
      <c r="F13" s="172">
        <v>167</v>
      </c>
      <c r="G13" s="172">
        <v>171</v>
      </c>
      <c r="H13" s="172">
        <v>10194</v>
      </c>
      <c r="I13" s="172">
        <v>4433</v>
      </c>
      <c r="J13" s="172">
        <v>600</v>
      </c>
      <c r="K13" s="173"/>
      <c r="L13" s="172"/>
      <c r="M13" s="172"/>
      <c r="N13" s="172"/>
      <c r="O13" s="172"/>
      <c r="P13" s="172"/>
      <c r="Q13" s="172"/>
      <c r="R13" s="172"/>
      <c r="S13" s="172"/>
      <c r="T13" s="172"/>
      <c r="U13" s="172"/>
      <c r="V13" s="172"/>
      <c r="W13" s="172"/>
      <c r="X13" s="172"/>
      <c r="Y13" s="172"/>
      <c r="Z13" s="172"/>
      <c r="AA13" s="172"/>
      <c r="AB13" s="172"/>
      <c r="AC13" s="172"/>
      <c r="AD13" s="172"/>
      <c r="AE13" s="172"/>
      <c r="AF13" s="170"/>
    </row>
    <row r="14" spans="1:32" s="176" customFormat="1" ht="20.25" customHeight="1">
      <c r="A14" s="273" t="s">
        <v>4</v>
      </c>
      <c r="B14" s="274">
        <v>459</v>
      </c>
      <c r="C14" s="274">
        <v>3201691</v>
      </c>
      <c r="D14" s="243">
        <v>113834</v>
      </c>
      <c r="E14" s="243">
        <v>4119.51098901099</v>
      </c>
      <c r="F14" s="243">
        <v>1525</v>
      </c>
      <c r="G14" s="243">
        <v>1588</v>
      </c>
      <c r="H14" s="243">
        <v>75501</v>
      </c>
      <c r="I14" s="243">
        <v>36745</v>
      </c>
      <c r="J14" s="243">
        <v>4119.51098901099</v>
      </c>
      <c r="K14" s="175"/>
      <c r="L14" s="175"/>
      <c r="M14" s="175"/>
      <c r="N14" s="175"/>
      <c r="O14" s="175"/>
      <c r="P14" s="175"/>
      <c r="Q14" s="175"/>
      <c r="R14" s="175"/>
      <c r="S14" s="175"/>
      <c r="T14" s="175"/>
      <c r="U14" s="175"/>
      <c r="V14" s="175"/>
      <c r="W14" s="175"/>
      <c r="X14" s="175"/>
      <c r="Y14" s="175"/>
      <c r="Z14" s="175"/>
      <c r="AA14" s="175"/>
      <c r="AB14" s="175"/>
      <c r="AC14" s="175"/>
      <c r="AD14" s="175"/>
      <c r="AE14" s="175"/>
      <c r="AF14" s="175"/>
    </row>
    <row r="15" spans="1:32" ht="12.75">
      <c r="A15" s="177"/>
      <c r="B15" s="178"/>
      <c r="C15" s="178"/>
      <c r="D15" s="178"/>
      <c r="E15" s="178"/>
      <c r="AF15" s="170"/>
    </row>
    <row r="16" spans="1:32" ht="12.75">
      <c r="A16" s="176" t="s">
        <v>150</v>
      </c>
      <c r="C16" s="158"/>
      <c r="D16" s="158"/>
      <c r="E16" s="158"/>
      <c r="H16" s="175"/>
      <c r="I16" s="175"/>
      <c r="AF16" s="170"/>
    </row>
    <row r="17" spans="1:32" ht="12.75">
      <c r="A17" s="176"/>
      <c r="C17" s="158"/>
      <c r="D17" s="158"/>
      <c r="E17" s="158"/>
      <c r="AF17" s="170"/>
    </row>
    <row r="18" spans="5:32" ht="12.75">
      <c r="E18" s="167"/>
      <c r="AF18" s="170"/>
    </row>
    <row r="19" spans="1:32" ht="12.75">
      <c r="A19" s="169" t="s">
        <v>13</v>
      </c>
      <c r="E19" s="179"/>
      <c r="AF19" s="170"/>
    </row>
    <row r="20" spans="3:32" ht="8.25" customHeight="1">
      <c r="C20" s="181"/>
      <c r="D20" s="181"/>
      <c r="E20" s="179"/>
      <c r="AF20" s="170"/>
    </row>
    <row r="21" spans="1:32" ht="39" customHeight="1">
      <c r="A21" s="389" t="s">
        <v>89</v>
      </c>
      <c r="B21" s="389"/>
      <c r="C21" s="389"/>
      <c r="D21" s="389"/>
      <c r="E21" s="389"/>
      <c r="F21" s="389"/>
      <c r="G21" s="389"/>
      <c r="H21" s="389"/>
      <c r="I21" s="389"/>
      <c r="J21" s="389"/>
      <c r="AF21" s="170"/>
    </row>
    <row r="22" spans="1:10" ht="12.75" customHeight="1">
      <c r="A22" s="389"/>
      <c r="B22" s="389"/>
      <c r="C22" s="389"/>
      <c r="D22" s="389"/>
      <c r="E22" s="389"/>
      <c r="F22" s="389"/>
      <c r="G22" s="389"/>
      <c r="H22" s="389"/>
      <c r="I22" s="389"/>
      <c r="J22" s="389"/>
    </row>
    <row r="23" spans="1:10" ht="12.75">
      <c r="A23" s="389"/>
      <c r="B23" s="389"/>
      <c r="C23" s="389"/>
      <c r="D23" s="389"/>
      <c r="E23" s="389"/>
      <c r="F23" s="389"/>
      <c r="G23" s="389"/>
      <c r="H23" s="389"/>
      <c r="I23" s="389"/>
      <c r="J23" s="389"/>
    </row>
    <row r="24" spans="1:9" ht="12.75">
      <c r="A24" s="150"/>
      <c r="E24" s="182"/>
      <c r="I24" s="170"/>
    </row>
    <row r="25" spans="1:9" ht="12.75">
      <c r="A25" s="183"/>
      <c r="I25" s="170"/>
    </row>
    <row r="26" spans="1:9" ht="12.75">
      <c r="A26" s="183"/>
      <c r="I26" s="170"/>
    </row>
    <row r="27" spans="1:9" ht="12.75">
      <c r="A27" s="183"/>
      <c r="I27" s="170"/>
    </row>
    <row r="28" spans="1:9" ht="12.75">
      <c r="A28" s="183"/>
      <c r="I28" s="170"/>
    </row>
    <row r="29" ht="12.75">
      <c r="A29" s="158"/>
    </row>
    <row r="30" ht="12.75">
      <c r="G30" s="217"/>
    </row>
    <row r="2393" ht="12.75">
      <c r="A2393" s="169" t="s">
        <v>3</v>
      </c>
    </row>
  </sheetData>
  <sheetProtection/>
  <mergeCells count="7">
    <mergeCell ref="A21:J21"/>
    <mergeCell ref="A22:J23"/>
    <mergeCell ref="E5:E6"/>
    <mergeCell ref="A5:A6"/>
    <mergeCell ref="B5:B6"/>
    <mergeCell ref="C5:C6"/>
    <mergeCell ref="D5:D6"/>
  </mergeCells>
  <printOptions/>
  <pageMargins left="0.7" right="0.7" top="0.75" bottom="0.75" header="0.3" footer="0.3"/>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S2394"/>
  <sheetViews>
    <sheetView zoomScale="85" zoomScaleNormal="85" zoomScalePageLayoutView="0" workbookViewId="0" topLeftCell="A1">
      <selection activeCell="A4" sqref="A4"/>
    </sheetView>
  </sheetViews>
  <sheetFormatPr defaultColWidth="9.140625" defaultRowHeight="12.75"/>
  <cols>
    <col min="1" max="1" width="33.421875" style="169" customWidth="1"/>
    <col min="2" max="4" width="15.7109375" style="169" customWidth="1"/>
    <col min="5" max="5" width="22.28125" style="169" customWidth="1"/>
    <col min="6" max="6" width="14.7109375" style="169" customWidth="1"/>
    <col min="7" max="16384" width="9.140625" style="169" customWidth="1"/>
  </cols>
  <sheetData>
    <row r="1" spans="1:5" s="158" customFormat="1" ht="15.75">
      <c r="A1" s="156" t="s">
        <v>103</v>
      </c>
      <c r="B1" s="157"/>
      <c r="C1" s="157"/>
      <c r="D1" s="157"/>
      <c r="E1" s="157"/>
    </row>
    <row r="2" spans="1:5" s="158" customFormat="1" ht="12.75">
      <c r="A2" s="159" t="s">
        <v>151</v>
      </c>
      <c r="B2" s="157"/>
      <c r="C2" s="157"/>
      <c r="D2" s="157"/>
      <c r="E2" s="157"/>
    </row>
    <row r="3" spans="1:5" s="158" customFormat="1" ht="12.75">
      <c r="A3" s="159" t="s">
        <v>59</v>
      </c>
      <c r="B3" s="157"/>
      <c r="C3" s="157"/>
      <c r="D3" s="157"/>
      <c r="E3" s="157"/>
    </row>
    <row r="4" spans="1:5" s="158" customFormat="1" ht="4.5" customHeight="1">
      <c r="A4" s="159"/>
      <c r="B4" s="157"/>
      <c r="C4" s="157"/>
      <c r="D4" s="157"/>
      <c r="E4" s="157"/>
    </row>
    <row r="5" spans="1:7" s="158" customFormat="1" ht="21.75" customHeight="1">
      <c r="A5" s="393" t="s">
        <v>60</v>
      </c>
      <c r="B5" s="390" t="s">
        <v>2</v>
      </c>
      <c r="C5" s="390" t="s">
        <v>56</v>
      </c>
      <c r="D5" s="390" t="s">
        <v>303</v>
      </c>
      <c r="E5" s="393" t="s">
        <v>140</v>
      </c>
      <c r="F5" s="390" t="s">
        <v>128</v>
      </c>
      <c r="G5" s="212" t="s">
        <v>217</v>
      </c>
    </row>
    <row r="6" spans="1:7" s="158" customFormat="1" ht="30" customHeight="1">
      <c r="A6" s="394"/>
      <c r="B6" s="391"/>
      <c r="C6" s="391"/>
      <c r="D6" s="391"/>
      <c r="E6" s="394"/>
      <c r="F6" s="391"/>
      <c r="G6" s="264" t="s">
        <v>12</v>
      </c>
    </row>
    <row r="7" spans="1:7" ht="12.75">
      <c r="A7" s="150" t="s">
        <v>5</v>
      </c>
      <c r="B7" s="318">
        <v>114</v>
      </c>
      <c r="C7" s="306">
        <v>706818</v>
      </c>
      <c r="D7" s="306">
        <f>'[3]MYE LHB'!$O$33</f>
        <v>580772.9756814468</v>
      </c>
      <c r="E7" s="167">
        <v>61568</v>
      </c>
      <c r="F7" s="168">
        <v>228</v>
      </c>
      <c r="G7" s="170">
        <v>228</v>
      </c>
    </row>
    <row r="8" spans="1:7" ht="12.75">
      <c r="A8" s="150" t="s">
        <v>57</v>
      </c>
      <c r="B8" s="318">
        <v>17</v>
      </c>
      <c r="C8" s="306">
        <v>138471</v>
      </c>
      <c r="D8" s="306">
        <f>'[3]MYE LHB'!$P$33</f>
        <v>115599.6716110797</v>
      </c>
      <c r="E8" s="167">
        <v>13357</v>
      </c>
      <c r="F8" s="168">
        <v>34</v>
      </c>
      <c r="G8" s="170">
        <v>34</v>
      </c>
    </row>
    <row r="9" spans="1:7" ht="12.75">
      <c r="A9" s="150" t="s">
        <v>98</v>
      </c>
      <c r="B9" s="318">
        <v>54</v>
      </c>
      <c r="C9" s="306">
        <v>392034</v>
      </c>
      <c r="D9" s="306">
        <f>'[3]MYE LHB'!$Q$33</f>
        <v>325416.93935503357</v>
      </c>
      <c r="E9" s="167">
        <v>38194</v>
      </c>
      <c r="F9" s="168">
        <v>108</v>
      </c>
      <c r="G9" s="170">
        <v>108</v>
      </c>
    </row>
    <row r="10" spans="1:7" ht="12.75">
      <c r="A10" s="150" t="s">
        <v>261</v>
      </c>
      <c r="B10" s="318">
        <v>75</v>
      </c>
      <c r="C10" s="306">
        <v>547563</v>
      </c>
      <c r="D10" s="306">
        <f>'[3]MYE LHB'!$R$33</f>
        <v>451789.9124705306</v>
      </c>
      <c r="E10" s="167">
        <v>50040</v>
      </c>
      <c r="F10" s="168">
        <v>150</v>
      </c>
      <c r="G10" s="170">
        <v>150</v>
      </c>
    </row>
    <row r="11" spans="1:7" ht="12.75">
      <c r="A11" s="151" t="s">
        <v>99</v>
      </c>
      <c r="B11" s="318">
        <v>46</v>
      </c>
      <c r="C11" s="306">
        <v>304636</v>
      </c>
      <c r="D11" s="306">
        <f>'[3]MYE LHB'!$S$33</f>
        <v>247804.12861501658</v>
      </c>
      <c r="E11" s="167">
        <v>35023</v>
      </c>
      <c r="F11" s="168">
        <v>92</v>
      </c>
      <c r="G11" s="170">
        <v>92</v>
      </c>
    </row>
    <row r="12" spans="1:7" ht="12.75">
      <c r="A12" s="150" t="s">
        <v>100</v>
      </c>
      <c r="B12" s="318">
        <v>87</v>
      </c>
      <c r="C12" s="306">
        <v>601625</v>
      </c>
      <c r="D12" s="306">
        <f>'[3]MYE LHB'!$T$33</f>
        <v>489367.8146660671</v>
      </c>
      <c r="E12" s="167">
        <v>67697</v>
      </c>
      <c r="F12" s="168">
        <v>174</v>
      </c>
      <c r="G12" s="170">
        <v>174</v>
      </c>
    </row>
    <row r="13" spans="1:7" ht="12.75">
      <c r="A13" s="150" t="s">
        <v>6</v>
      </c>
      <c r="B13" s="318">
        <v>66</v>
      </c>
      <c r="C13" s="306">
        <v>510544</v>
      </c>
      <c r="D13" s="306">
        <f>'[3]MYE LHB'!$U$33</f>
        <v>416348.76493789145</v>
      </c>
      <c r="E13" s="167">
        <v>37755</v>
      </c>
      <c r="F13" s="168">
        <v>132</v>
      </c>
      <c r="G13" s="170">
        <v>132</v>
      </c>
    </row>
    <row r="14" spans="1:7" s="176" customFormat="1" ht="20.25" customHeight="1">
      <c r="A14" s="273" t="s">
        <v>4</v>
      </c>
      <c r="B14" s="307">
        <v>459</v>
      </c>
      <c r="C14" s="307">
        <v>3201691</v>
      </c>
      <c r="D14" s="307">
        <f>SUM(D7:D13)</f>
        <v>2627100.207337066</v>
      </c>
      <c r="E14" s="244">
        <v>303634</v>
      </c>
      <c r="F14" s="244">
        <v>918</v>
      </c>
      <c r="G14" s="244">
        <v>918</v>
      </c>
    </row>
    <row r="15" spans="1:5" ht="12.75">
      <c r="A15" s="177"/>
      <c r="B15" s="178"/>
      <c r="C15" s="178"/>
      <c r="D15" s="178"/>
      <c r="E15" s="178"/>
    </row>
    <row r="16" spans="1:5" ht="12.75">
      <c r="A16" s="176" t="s">
        <v>150</v>
      </c>
      <c r="C16" s="158"/>
      <c r="D16" s="319"/>
      <c r="E16" s="158"/>
    </row>
    <row r="17" spans="1:5" ht="12.75">
      <c r="A17" s="176"/>
      <c r="C17" s="158"/>
      <c r="D17" s="158"/>
      <c r="E17" s="158"/>
    </row>
    <row r="18" spans="1:5" ht="12.75">
      <c r="A18" s="169" t="s">
        <v>13</v>
      </c>
      <c r="E18" s="167"/>
    </row>
    <row r="19" ht="7.5" customHeight="1">
      <c r="E19" s="179"/>
    </row>
    <row r="20" spans="1:7" ht="12.75" customHeight="1">
      <c r="A20" s="389" t="s">
        <v>355</v>
      </c>
      <c r="B20" s="389"/>
      <c r="C20" s="389"/>
      <c r="D20" s="389"/>
      <c r="E20" s="389"/>
      <c r="F20" s="389"/>
      <c r="G20" s="389"/>
    </row>
    <row r="21" spans="1:7" ht="12.75">
      <c r="A21" s="236"/>
      <c r="B21" s="236"/>
      <c r="C21" s="236"/>
      <c r="D21" s="236"/>
      <c r="E21" s="236"/>
      <c r="F21" s="236"/>
      <c r="G21" s="236"/>
    </row>
    <row r="22" spans="1:7" ht="12.75">
      <c r="A22" s="236"/>
      <c r="B22" s="236"/>
      <c r="C22" s="236"/>
      <c r="D22" s="236"/>
      <c r="E22" s="236"/>
      <c r="F22" s="236"/>
      <c r="G22" s="236"/>
    </row>
    <row r="23" spans="1:5" ht="12.75">
      <c r="A23" s="389"/>
      <c r="B23" s="399"/>
      <c r="C23" s="399"/>
      <c r="D23" s="399"/>
      <c r="E23" s="399"/>
    </row>
    <row r="24" spans="1:5" ht="12.75">
      <c r="A24" s="399"/>
      <c r="B24" s="399"/>
      <c r="C24" s="399"/>
      <c r="D24" s="399"/>
      <c r="E24" s="399"/>
    </row>
    <row r="25" spans="1:5" ht="12.75">
      <c r="A25" s="150"/>
      <c r="E25" s="182"/>
    </row>
    <row r="26" ht="12.75">
      <c r="A26" s="183"/>
    </row>
    <row r="27" spans="1:19" ht="15">
      <c r="A27" s="183"/>
      <c r="K27" s="278"/>
      <c r="L27" s="278"/>
      <c r="M27" s="278"/>
      <c r="N27" s="278"/>
      <c r="O27" s="278"/>
      <c r="P27" s="278"/>
      <c r="Q27" s="278"/>
      <c r="R27" s="278"/>
      <c r="S27" s="278"/>
    </row>
    <row r="28" spans="1:19" ht="15">
      <c r="A28" s="183"/>
      <c r="K28" s="184"/>
      <c r="L28" s="185"/>
      <c r="M28" s="185"/>
      <c r="N28" s="185"/>
      <c r="O28" s="184"/>
      <c r="P28" s="184"/>
      <c r="Q28" s="184"/>
      <c r="R28" s="184"/>
      <c r="S28" s="184"/>
    </row>
    <row r="29" spans="1:19" ht="15">
      <c r="A29" s="183"/>
      <c r="K29" s="184"/>
      <c r="L29" s="185"/>
      <c r="M29" s="185"/>
      <c r="N29" s="185"/>
      <c r="O29" s="184"/>
      <c r="P29" s="184"/>
      <c r="Q29" s="184"/>
      <c r="R29" s="184"/>
      <c r="S29" s="184"/>
    </row>
    <row r="30" spans="1:19" ht="15">
      <c r="A30" s="158"/>
      <c r="K30" s="184"/>
      <c r="L30" s="185"/>
      <c r="M30" s="185"/>
      <c r="N30" s="185"/>
      <c r="O30" s="184"/>
      <c r="P30" s="184"/>
      <c r="Q30" s="184"/>
      <c r="R30" s="184"/>
      <c r="S30" s="184"/>
    </row>
    <row r="31" spans="11:19" ht="15">
      <c r="K31" s="184"/>
      <c r="L31" s="185"/>
      <c r="M31" s="185"/>
      <c r="N31" s="185"/>
      <c r="O31" s="184"/>
      <c r="P31" s="184"/>
      <c r="Q31" s="184"/>
      <c r="R31" s="184"/>
      <c r="S31" s="184"/>
    </row>
    <row r="32" spans="11:19" ht="15">
      <c r="K32" s="184"/>
      <c r="L32" s="185"/>
      <c r="M32" s="185"/>
      <c r="N32" s="185"/>
      <c r="O32" s="184"/>
      <c r="P32" s="184"/>
      <c r="Q32" s="184"/>
      <c r="R32" s="184"/>
      <c r="S32" s="184"/>
    </row>
    <row r="33" spans="11:19" ht="15">
      <c r="K33" s="184"/>
      <c r="L33" s="185"/>
      <c r="M33" s="185"/>
      <c r="N33" s="185"/>
      <c r="O33" s="184"/>
      <c r="P33" s="184"/>
      <c r="Q33" s="184"/>
      <c r="R33" s="184"/>
      <c r="S33" s="184"/>
    </row>
    <row r="34" spans="11:19" ht="15">
      <c r="K34" s="184"/>
      <c r="L34" s="185"/>
      <c r="M34" s="185"/>
      <c r="N34" s="185"/>
      <c r="O34" s="184"/>
      <c r="P34" s="184"/>
      <c r="Q34" s="184"/>
      <c r="R34" s="184"/>
      <c r="S34" s="184"/>
    </row>
    <row r="2394" ht="12.75">
      <c r="A2394" s="169" t="s">
        <v>3</v>
      </c>
    </row>
  </sheetData>
  <sheetProtection/>
  <mergeCells count="8">
    <mergeCell ref="A23:E24"/>
    <mergeCell ref="F5:F6"/>
    <mergeCell ref="A5:A6"/>
    <mergeCell ref="B5:B6"/>
    <mergeCell ref="C5:C6"/>
    <mergeCell ref="E5:E6"/>
    <mergeCell ref="D5:D6"/>
    <mergeCell ref="A20:G20"/>
  </mergeCells>
  <printOptions/>
  <pageMargins left="0.7" right="0.7" top="0.75" bottom="0.75" header="0.3" footer="0.3"/>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AP2394"/>
  <sheetViews>
    <sheetView zoomScale="85" zoomScaleNormal="85" zoomScalePageLayoutView="0" workbookViewId="0" topLeftCell="A1">
      <selection activeCell="A4" sqref="A4"/>
    </sheetView>
  </sheetViews>
  <sheetFormatPr defaultColWidth="9.140625" defaultRowHeight="12.75"/>
  <cols>
    <col min="1" max="1" width="33.421875" style="169" customWidth="1"/>
    <col min="2" max="4" width="12.8515625" style="169" customWidth="1"/>
    <col min="5" max="5" width="15.421875" style="169" customWidth="1"/>
    <col min="6" max="42" width="13.00390625" style="169" customWidth="1"/>
    <col min="43" max="16384" width="9.140625" style="169" customWidth="1"/>
  </cols>
  <sheetData>
    <row r="1" spans="1:5" s="158" customFormat="1" ht="15.75">
      <c r="A1" s="156" t="s">
        <v>137</v>
      </c>
      <c r="B1" s="157"/>
      <c r="C1" s="157"/>
      <c r="D1" s="157"/>
      <c r="E1" s="157"/>
    </row>
    <row r="2" spans="1:5" s="158" customFormat="1" ht="12.75">
      <c r="A2" s="159" t="s">
        <v>151</v>
      </c>
      <c r="B2" s="157"/>
      <c r="C2" s="157"/>
      <c r="D2" s="157"/>
      <c r="E2" s="157"/>
    </row>
    <row r="3" spans="1:5" s="158" customFormat="1" ht="12.75">
      <c r="A3" s="159" t="s">
        <v>59</v>
      </c>
      <c r="B3" s="157"/>
      <c r="C3" s="157"/>
      <c r="D3" s="157"/>
      <c r="E3" s="157"/>
    </row>
    <row r="4" spans="1:5" s="158" customFormat="1" ht="12.75">
      <c r="A4" s="159"/>
      <c r="B4" s="157"/>
      <c r="C4" s="157"/>
      <c r="D4" s="157"/>
      <c r="E4" s="157"/>
    </row>
    <row r="5" spans="1:42" s="158" customFormat="1" ht="22.5" customHeight="1">
      <c r="A5" s="393" t="s">
        <v>60</v>
      </c>
      <c r="B5" s="393" t="s">
        <v>2</v>
      </c>
      <c r="C5" s="393" t="s">
        <v>56</v>
      </c>
      <c r="D5" s="400" t="s">
        <v>140</v>
      </c>
      <c r="E5" s="390" t="s">
        <v>138</v>
      </c>
      <c r="F5" s="163" t="s">
        <v>218</v>
      </c>
      <c r="G5" s="163" t="s">
        <v>218</v>
      </c>
      <c r="H5" s="163" t="s">
        <v>218</v>
      </c>
      <c r="I5" s="163" t="s">
        <v>218</v>
      </c>
      <c r="J5" s="163" t="s">
        <v>218</v>
      </c>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row>
    <row r="6" spans="1:42" s="158" customFormat="1" ht="30" customHeight="1">
      <c r="A6" s="394"/>
      <c r="B6" s="394"/>
      <c r="C6" s="394"/>
      <c r="D6" s="401"/>
      <c r="E6" s="391"/>
      <c r="F6" s="258" t="s">
        <v>8</v>
      </c>
      <c r="G6" s="259" t="s">
        <v>9</v>
      </c>
      <c r="H6" s="258" t="s">
        <v>10</v>
      </c>
      <c r="I6" s="258" t="s">
        <v>11</v>
      </c>
      <c r="J6" s="259" t="s">
        <v>12</v>
      </c>
      <c r="K6" s="164"/>
      <c r="L6" s="165"/>
      <c r="M6" s="164"/>
      <c r="N6" s="164"/>
      <c r="O6" s="165"/>
      <c r="P6" s="164"/>
      <c r="Q6" s="165"/>
      <c r="R6" s="164"/>
      <c r="S6" s="164"/>
      <c r="T6" s="165"/>
      <c r="U6" s="165"/>
      <c r="V6" s="164"/>
      <c r="W6" s="165"/>
      <c r="X6" s="165"/>
      <c r="Y6" s="164"/>
      <c r="Z6" s="165"/>
      <c r="AA6" s="164"/>
      <c r="AB6" s="165"/>
      <c r="AC6" s="165"/>
      <c r="AD6" s="164"/>
      <c r="AE6" s="165"/>
      <c r="AF6" s="165"/>
      <c r="AG6" s="164"/>
      <c r="AH6" s="165"/>
      <c r="AI6" s="165"/>
      <c r="AJ6" s="164"/>
      <c r="AK6" s="165"/>
      <c r="AL6" s="164"/>
      <c r="AM6" s="165"/>
      <c r="AN6" s="165"/>
      <c r="AO6" s="164"/>
      <c r="AP6" s="165"/>
    </row>
    <row r="7" spans="1:42" ht="12.75">
      <c r="A7" s="150" t="s">
        <v>5</v>
      </c>
      <c r="B7" s="166">
        <v>114</v>
      </c>
      <c r="C7" s="167">
        <v>706818</v>
      </c>
      <c r="D7" s="167">
        <v>706818</v>
      </c>
      <c r="E7" s="168">
        <v>1125.8212972027723</v>
      </c>
      <c r="F7" s="172">
        <v>265355</v>
      </c>
      <c r="G7" s="172">
        <v>290619</v>
      </c>
      <c r="H7" s="172">
        <v>1307</v>
      </c>
      <c r="I7" s="172">
        <v>414892</v>
      </c>
      <c r="J7" s="172">
        <v>1125.8212972027723</v>
      </c>
      <c r="K7" s="172"/>
      <c r="L7" s="216"/>
      <c r="M7" s="172"/>
      <c r="N7" s="172"/>
      <c r="O7" s="172"/>
      <c r="P7" s="172"/>
      <c r="Q7" s="172"/>
      <c r="R7" s="172"/>
      <c r="S7" s="172"/>
      <c r="T7" s="172"/>
      <c r="U7" s="173"/>
      <c r="V7" s="172"/>
      <c r="W7" s="172"/>
      <c r="X7" s="172"/>
      <c r="Y7" s="172"/>
      <c r="Z7" s="172"/>
      <c r="AA7" s="172"/>
      <c r="AB7" s="172"/>
      <c r="AC7" s="172"/>
      <c r="AD7" s="172"/>
      <c r="AE7" s="172"/>
      <c r="AF7" s="172"/>
      <c r="AG7" s="172"/>
      <c r="AH7" s="172"/>
      <c r="AI7" s="172"/>
      <c r="AJ7" s="172"/>
      <c r="AK7" s="172"/>
      <c r="AL7" s="172"/>
      <c r="AM7" s="172"/>
      <c r="AN7" s="172"/>
      <c r="AO7" s="172"/>
      <c r="AP7" s="170"/>
    </row>
    <row r="8" spans="1:42" ht="12.75">
      <c r="A8" s="150" t="s">
        <v>57</v>
      </c>
      <c r="B8" s="166">
        <v>17</v>
      </c>
      <c r="C8" s="167">
        <v>138471</v>
      </c>
      <c r="D8" s="167">
        <v>138471</v>
      </c>
      <c r="E8" s="168">
        <v>167.95135394266123</v>
      </c>
      <c r="F8" s="172">
        <v>58700</v>
      </c>
      <c r="G8" s="172">
        <v>64481</v>
      </c>
      <c r="H8" s="172">
        <v>293</v>
      </c>
      <c r="I8" s="172">
        <v>73697</v>
      </c>
      <c r="J8" s="172">
        <v>167.95135394266123</v>
      </c>
      <c r="K8" s="172"/>
      <c r="L8" s="216"/>
      <c r="M8" s="172"/>
      <c r="N8" s="172"/>
      <c r="O8" s="172"/>
      <c r="P8" s="172"/>
      <c r="Q8" s="172"/>
      <c r="R8" s="172"/>
      <c r="S8" s="172"/>
      <c r="T8" s="172"/>
      <c r="U8" s="173"/>
      <c r="V8" s="172"/>
      <c r="W8" s="172"/>
      <c r="X8" s="172"/>
      <c r="Y8" s="172"/>
      <c r="Z8" s="172"/>
      <c r="AA8" s="172"/>
      <c r="AB8" s="172"/>
      <c r="AC8" s="172"/>
      <c r="AD8" s="172"/>
      <c r="AE8" s="172"/>
      <c r="AF8" s="172"/>
      <c r="AG8" s="172"/>
      <c r="AH8" s="172"/>
      <c r="AI8" s="172"/>
      <c r="AJ8" s="172"/>
      <c r="AK8" s="172"/>
      <c r="AL8" s="172"/>
      <c r="AM8" s="172"/>
      <c r="AN8" s="172"/>
      <c r="AO8" s="172"/>
      <c r="AP8" s="170"/>
    </row>
    <row r="9" spans="1:42" ht="12.75">
      <c r="A9" s="150" t="s">
        <v>98</v>
      </c>
      <c r="B9" s="166">
        <v>54</v>
      </c>
      <c r="C9" s="167">
        <v>392034</v>
      </c>
      <c r="D9" s="167">
        <v>392034</v>
      </c>
      <c r="E9" s="168">
        <v>528.9519763885527</v>
      </c>
      <c r="F9" s="172">
        <v>152678</v>
      </c>
      <c r="G9" s="172">
        <v>168272</v>
      </c>
      <c r="H9" s="172">
        <v>965</v>
      </c>
      <c r="I9" s="172">
        <v>222797</v>
      </c>
      <c r="J9" s="172">
        <v>528.9519763885527</v>
      </c>
      <c r="K9" s="172"/>
      <c r="L9" s="216"/>
      <c r="M9" s="172"/>
      <c r="N9" s="172"/>
      <c r="O9" s="172"/>
      <c r="P9" s="172"/>
      <c r="Q9" s="172"/>
      <c r="R9" s="172"/>
      <c r="S9" s="172"/>
      <c r="T9" s="172"/>
      <c r="U9" s="173"/>
      <c r="V9" s="172"/>
      <c r="W9" s="172"/>
      <c r="X9" s="172"/>
      <c r="Y9" s="172"/>
      <c r="Z9" s="172"/>
      <c r="AA9" s="172"/>
      <c r="AB9" s="172"/>
      <c r="AC9" s="172"/>
      <c r="AD9" s="172"/>
      <c r="AE9" s="172"/>
      <c r="AF9" s="172"/>
      <c r="AG9" s="172"/>
      <c r="AH9" s="172"/>
      <c r="AI9" s="172"/>
      <c r="AJ9" s="172"/>
      <c r="AK9" s="172"/>
      <c r="AL9" s="172"/>
      <c r="AM9" s="172"/>
      <c r="AN9" s="172"/>
      <c r="AO9" s="172"/>
      <c r="AP9" s="170"/>
    </row>
    <row r="10" spans="1:42" ht="12.75">
      <c r="A10" s="150" t="s">
        <v>261</v>
      </c>
      <c r="B10" s="166">
        <v>75</v>
      </c>
      <c r="C10" s="167">
        <v>547563</v>
      </c>
      <c r="D10" s="167">
        <v>547563</v>
      </c>
      <c r="E10" s="168">
        <v>735.6746502275026</v>
      </c>
      <c r="F10" s="172">
        <v>192539</v>
      </c>
      <c r="G10" s="172">
        <v>211403</v>
      </c>
      <c r="H10" s="172">
        <v>855</v>
      </c>
      <c r="I10" s="172">
        <v>335305</v>
      </c>
      <c r="J10" s="172">
        <v>735.6746502275026</v>
      </c>
      <c r="K10" s="172"/>
      <c r="L10" s="216"/>
      <c r="M10" s="172"/>
      <c r="N10" s="172"/>
      <c r="O10" s="172"/>
      <c r="P10" s="172"/>
      <c r="Q10" s="172"/>
      <c r="R10" s="172"/>
      <c r="S10" s="172"/>
      <c r="T10" s="207"/>
      <c r="U10" s="173"/>
      <c r="V10" s="172"/>
      <c r="W10" s="172"/>
      <c r="X10" s="172"/>
      <c r="Y10" s="172"/>
      <c r="Z10" s="172"/>
      <c r="AA10" s="172"/>
      <c r="AB10" s="172"/>
      <c r="AC10" s="172"/>
      <c r="AD10" s="172"/>
      <c r="AE10" s="172"/>
      <c r="AF10" s="172"/>
      <c r="AG10" s="172"/>
      <c r="AH10" s="172"/>
      <c r="AI10" s="172"/>
      <c r="AJ10" s="172"/>
      <c r="AK10" s="172"/>
      <c r="AL10" s="172"/>
      <c r="AM10" s="172"/>
      <c r="AN10" s="172"/>
      <c r="AO10" s="172"/>
      <c r="AP10" s="170"/>
    </row>
    <row r="11" spans="1:42" ht="12.75">
      <c r="A11" s="151" t="s">
        <v>99</v>
      </c>
      <c r="B11" s="166">
        <v>46</v>
      </c>
      <c r="C11" s="167">
        <v>304636</v>
      </c>
      <c r="D11" s="167">
        <v>304636</v>
      </c>
      <c r="E11" s="168">
        <v>459.47944936320795</v>
      </c>
      <c r="F11" s="172">
        <v>105255</v>
      </c>
      <c r="G11" s="172">
        <v>113195</v>
      </c>
      <c r="H11" s="172">
        <v>450</v>
      </c>
      <c r="I11" s="172">
        <v>190991</v>
      </c>
      <c r="J11" s="172">
        <v>459.47944936320795</v>
      </c>
      <c r="K11" s="172"/>
      <c r="L11" s="216"/>
      <c r="M11" s="172"/>
      <c r="N11" s="172"/>
      <c r="O11" s="172"/>
      <c r="P11" s="172"/>
      <c r="Q11" s="172"/>
      <c r="R11" s="172"/>
      <c r="S11" s="172"/>
      <c r="T11" s="172"/>
      <c r="U11" s="173"/>
      <c r="V11" s="172"/>
      <c r="W11" s="172"/>
      <c r="X11" s="172"/>
      <c r="Y11" s="172"/>
      <c r="Z11" s="172"/>
      <c r="AA11" s="172"/>
      <c r="AB11" s="172"/>
      <c r="AC11" s="172"/>
      <c r="AD11" s="172"/>
      <c r="AE11" s="172"/>
      <c r="AF11" s="172"/>
      <c r="AG11" s="172"/>
      <c r="AH11" s="172"/>
      <c r="AI11" s="172"/>
      <c r="AJ11" s="172"/>
      <c r="AK11" s="172"/>
      <c r="AL11" s="172"/>
      <c r="AM11" s="172"/>
      <c r="AN11" s="172"/>
      <c r="AO11" s="172"/>
      <c r="AP11" s="171"/>
    </row>
    <row r="12" spans="1:42" ht="12.75">
      <c r="A12" s="150" t="s">
        <v>100</v>
      </c>
      <c r="B12" s="166">
        <v>87</v>
      </c>
      <c r="C12" s="167">
        <v>601625</v>
      </c>
      <c r="D12" s="167">
        <v>601625</v>
      </c>
      <c r="E12" s="168">
        <v>866.7899212066521</v>
      </c>
      <c r="F12" s="172">
        <v>214943</v>
      </c>
      <c r="G12" s="172">
        <v>231488</v>
      </c>
      <c r="H12" s="172">
        <v>700</v>
      </c>
      <c r="I12" s="172">
        <v>369437</v>
      </c>
      <c r="J12" s="172">
        <v>866.7899212066521</v>
      </c>
      <c r="K12" s="172"/>
      <c r="L12" s="216"/>
      <c r="M12" s="172"/>
      <c r="N12" s="172"/>
      <c r="O12" s="172"/>
      <c r="P12" s="172"/>
      <c r="Q12" s="172"/>
      <c r="R12" s="172"/>
      <c r="S12" s="172"/>
      <c r="T12" s="172"/>
      <c r="U12" s="173"/>
      <c r="V12" s="172"/>
      <c r="W12" s="172"/>
      <c r="X12" s="172"/>
      <c r="Y12" s="172"/>
      <c r="Z12" s="172"/>
      <c r="AA12" s="172"/>
      <c r="AB12" s="172"/>
      <c r="AC12" s="172"/>
      <c r="AD12" s="172"/>
      <c r="AE12" s="172"/>
      <c r="AF12" s="172"/>
      <c r="AG12" s="172"/>
      <c r="AH12" s="172"/>
      <c r="AI12" s="172"/>
      <c r="AJ12" s="172"/>
      <c r="AK12" s="172"/>
      <c r="AL12" s="172"/>
      <c r="AM12" s="172"/>
      <c r="AN12" s="172"/>
      <c r="AO12" s="172"/>
      <c r="AP12" s="171"/>
    </row>
    <row r="13" spans="1:42" ht="12.75">
      <c r="A13" s="150" t="s">
        <v>6</v>
      </c>
      <c r="B13" s="166">
        <v>66</v>
      </c>
      <c r="C13" s="167">
        <v>510544</v>
      </c>
      <c r="D13" s="167">
        <v>510544</v>
      </c>
      <c r="E13" s="168">
        <v>633.9641639152574</v>
      </c>
      <c r="F13" s="172">
        <v>146816</v>
      </c>
      <c r="G13" s="172">
        <v>161879</v>
      </c>
      <c r="H13" s="172">
        <v>1033</v>
      </c>
      <c r="I13" s="172">
        <v>347632</v>
      </c>
      <c r="J13" s="172">
        <v>633.9641639152574</v>
      </c>
      <c r="K13" s="172"/>
      <c r="L13" s="216"/>
      <c r="M13" s="172"/>
      <c r="N13" s="172"/>
      <c r="O13" s="172"/>
      <c r="P13" s="172"/>
      <c r="Q13" s="172"/>
      <c r="R13" s="172"/>
      <c r="S13" s="172"/>
      <c r="T13" s="172"/>
      <c r="U13" s="173"/>
      <c r="V13" s="172"/>
      <c r="W13" s="172"/>
      <c r="X13" s="172"/>
      <c r="Y13" s="172"/>
      <c r="Z13" s="172"/>
      <c r="AA13" s="172"/>
      <c r="AB13" s="172"/>
      <c r="AC13" s="172"/>
      <c r="AD13" s="172"/>
      <c r="AE13" s="172"/>
      <c r="AF13" s="172"/>
      <c r="AG13" s="172"/>
      <c r="AH13" s="172"/>
      <c r="AI13" s="172"/>
      <c r="AJ13" s="172"/>
      <c r="AK13" s="172"/>
      <c r="AL13" s="172"/>
      <c r="AM13" s="172"/>
      <c r="AN13" s="172"/>
      <c r="AO13" s="172"/>
      <c r="AP13" s="170"/>
    </row>
    <row r="14" spans="1:42" s="176" customFormat="1" ht="20.25" customHeight="1">
      <c r="A14" s="273" t="s">
        <v>4</v>
      </c>
      <c r="B14" s="274">
        <v>459</v>
      </c>
      <c r="C14" s="274">
        <v>3201691</v>
      </c>
      <c r="D14" s="244">
        <v>3201691</v>
      </c>
      <c r="E14" s="244">
        <v>4518.632812246607</v>
      </c>
      <c r="F14" s="244">
        <v>1136286</v>
      </c>
      <c r="G14" s="244">
        <v>1241337</v>
      </c>
      <c r="H14" s="244">
        <v>5603</v>
      </c>
      <c r="I14" s="244">
        <v>1954751</v>
      </c>
      <c r="J14" s="244">
        <v>4518.632812246607</v>
      </c>
      <c r="K14" s="175"/>
      <c r="L14" s="216"/>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row>
    <row r="15" spans="1:42" ht="12.75">
      <c r="A15" s="177"/>
      <c r="B15" s="178"/>
      <c r="C15" s="178"/>
      <c r="D15" s="178"/>
      <c r="E15" s="178"/>
      <c r="T15" s="170"/>
      <c r="AP15" s="170"/>
    </row>
    <row r="16" spans="1:42" ht="12.75">
      <c r="A16" s="176" t="s">
        <v>150</v>
      </c>
      <c r="C16" s="158"/>
      <c r="D16" s="158"/>
      <c r="E16" s="158"/>
      <c r="T16" s="170"/>
      <c r="AP16" s="170"/>
    </row>
    <row r="17" spans="1:42" ht="12.75">
      <c r="A17" s="176"/>
      <c r="C17" s="158"/>
      <c r="D17" s="158"/>
      <c r="E17" s="158"/>
      <c r="T17" s="170"/>
      <c r="AP17" s="170"/>
    </row>
    <row r="18" spans="5:42" ht="12.75">
      <c r="E18" s="167"/>
      <c r="T18" s="170"/>
      <c r="AP18" s="170"/>
    </row>
    <row r="19" spans="1:42" ht="12.75">
      <c r="A19" s="169" t="s">
        <v>13</v>
      </c>
      <c r="E19" s="179"/>
      <c r="T19" s="170"/>
      <c r="AP19" s="170"/>
    </row>
    <row r="20" spans="3:42" ht="12.75">
      <c r="C20" s="181"/>
      <c r="D20" s="181"/>
      <c r="E20" s="179"/>
      <c r="T20" s="170"/>
      <c r="AP20" s="170"/>
    </row>
    <row r="21" spans="1:10" s="236" customFormat="1" ht="12.75" customHeight="1">
      <c r="A21" s="389" t="s">
        <v>354</v>
      </c>
      <c r="B21" s="389"/>
      <c r="C21" s="389"/>
      <c r="D21" s="389"/>
      <c r="E21" s="389"/>
      <c r="F21" s="389"/>
      <c r="G21" s="389"/>
      <c r="H21" s="389"/>
      <c r="I21" s="389"/>
      <c r="J21" s="389"/>
    </row>
    <row r="22" spans="1:42" ht="12.75">
      <c r="A22" s="389"/>
      <c r="B22" s="399"/>
      <c r="C22" s="399"/>
      <c r="D22" s="399"/>
      <c r="E22" s="399"/>
      <c r="N22" s="170"/>
      <c r="T22" s="170"/>
      <c r="AP22" s="170"/>
    </row>
    <row r="23" spans="1:14" ht="12.75">
      <c r="A23" s="389"/>
      <c r="B23" s="399"/>
      <c r="C23" s="399"/>
      <c r="D23" s="399"/>
      <c r="E23" s="399"/>
      <c r="N23" s="170"/>
    </row>
    <row r="24" spans="1:14" ht="12.75">
      <c r="A24" s="399"/>
      <c r="B24" s="399"/>
      <c r="C24" s="399"/>
      <c r="D24" s="399"/>
      <c r="E24" s="399"/>
      <c r="N24" s="170"/>
    </row>
    <row r="25" spans="1:14" ht="12.75">
      <c r="A25" s="150"/>
      <c r="E25" s="182"/>
      <c r="N25" s="170"/>
    </row>
    <row r="26" spans="1:14" ht="12.75">
      <c r="A26" s="183"/>
      <c r="N26" s="170"/>
    </row>
    <row r="27" spans="1:14" ht="12.75">
      <c r="A27" s="183"/>
      <c r="N27" s="170"/>
    </row>
    <row r="28" spans="1:14" ht="12.75">
      <c r="A28" s="183"/>
      <c r="N28" s="170"/>
    </row>
    <row r="29" spans="1:14" ht="12.75">
      <c r="A29" s="183"/>
      <c r="N29" s="170"/>
    </row>
    <row r="30" ht="12.75">
      <c r="A30" s="158"/>
    </row>
    <row r="2394" ht="12.75">
      <c r="A2394" s="169" t="s">
        <v>3</v>
      </c>
    </row>
  </sheetData>
  <sheetProtection/>
  <mergeCells count="8">
    <mergeCell ref="A22:E22"/>
    <mergeCell ref="A23:E24"/>
    <mergeCell ref="E5:E6"/>
    <mergeCell ref="A5:A6"/>
    <mergeCell ref="B5:B6"/>
    <mergeCell ref="C5:C6"/>
    <mergeCell ref="D5:D6"/>
    <mergeCell ref="A21:J21"/>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O2390"/>
  <sheetViews>
    <sheetView zoomScale="85" zoomScaleNormal="85" zoomScalePageLayoutView="0" workbookViewId="0" topLeftCell="A1">
      <selection activeCell="A4" sqref="A4"/>
    </sheetView>
  </sheetViews>
  <sheetFormatPr defaultColWidth="9.140625" defaultRowHeight="12.75"/>
  <cols>
    <col min="1" max="1" width="33.421875" style="169" customWidth="1"/>
    <col min="2" max="3" width="12.8515625" style="169" customWidth="1"/>
    <col min="4" max="4" width="19.140625" style="169" customWidth="1"/>
    <col min="5" max="5" width="17.140625" style="169" customWidth="1"/>
    <col min="6" max="15" width="13.00390625" style="169" customWidth="1"/>
    <col min="16" max="16384" width="9.140625" style="169" customWidth="1"/>
  </cols>
  <sheetData>
    <row r="1" spans="1:5" s="158" customFormat="1" ht="15.75">
      <c r="A1" s="156" t="s">
        <v>142</v>
      </c>
      <c r="B1" s="157"/>
      <c r="C1" s="157"/>
      <c r="D1" s="157"/>
      <c r="E1" s="157"/>
    </row>
    <row r="2" spans="1:5" s="158" customFormat="1" ht="12.75">
      <c r="A2" s="159" t="s">
        <v>151</v>
      </c>
      <c r="B2" s="157"/>
      <c r="C2" s="157"/>
      <c r="D2" s="157"/>
      <c r="E2" s="157"/>
    </row>
    <row r="3" spans="1:5" s="158" customFormat="1" ht="12.75">
      <c r="A3" s="159" t="s">
        <v>59</v>
      </c>
      <c r="B3" s="157"/>
      <c r="C3" s="157"/>
      <c r="D3" s="157"/>
      <c r="E3" s="157"/>
    </row>
    <row r="4" spans="1:5" s="158" customFormat="1" ht="12.75">
      <c r="A4" s="159"/>
      <c r="B4" s="157"/>
      <c r="C4" s="157"/>
      <c r="D4" s="157"/>
      <c r="E4" s="157"/>
    </row>
    <row r="5" spans="1:15" s="158" customFormat="1" ht="23.25" customHeight="1">
      <c r="A5" s="393" t="s">
        <v>60</v>
      </c>
      <c r="B5" s="393" t="s">
        <v>2</v>
      </c>
      <c r="C5" s="393" t="s">
        <v>56</v>
      </c>
      <c r="D5" s="393" t="s">
        <v>141</v>
      </c>
      <c r="E5" s="374" t="s">
        <v>131</v>
      </c>
      <c r="F5" s="163" t="s">
        <v>219</v>
      </c>
      <c r="G5" s="163" t="s">
        <v>219</v>
      </c>
      <c r="H5" s="163" t="s">
        <v>219</v>
      </c>
      <c r="I5" s="163" t="s">
        <v>219</v>
      </c>
      <c r="J5" s="163" t="s">
        <v>219</v>
      </c>
      <c r="K5" s="163" t="s">
        <v>220</v>
      </c>
      <c r="L5" s="163" t="s">
        <v>220</v>
      </c>
      <c r="M5" s="163" t="s">
        <v>220</v>
      </c>
      <c r="N5" s="163" t="s">
        <v>220</v>
      </c>
      <c r="O5" s="163" t="s">
        <v>220</v>
      </c>
    </row>
    <row r="6" spans="1:15" s="158" customFormat="1" ht="36.75" customHeight="1">
      <c r="A6" s="394"/>
      <c r="B6" s="394"/>
      <c r="C6" s="394"/>
      <c r="D6" s="394"/>
      <c r="E6" s="375"/>
      <c r="F6" s="258" t="s">
        <v>8</v>
      </c>
      <c r="G6" s="259" t="s">
        <v>9</v>
      </c>
      <c r="H6" s="259" t="s">
        <v>10</v>
      </c>
      <c r="I6" s="258" t="s">
        <v>11</v>
      </c>
      <c r="J6" s="259" t="s">
        <v>12</v>
      </c>
      <c r="K6" s="258" t="s">
        <v>8</v>
      </c>
      <c r="L6" s="259" t="s">
        <v>9</v>
      </c>
      <c r="M6" s="259" t="s">
        <v>10</v>
      </c>
      <c r="N6" s="258" t="s">
        <v>11</v>
      </c>
      <c r="O6" s="259" t="s">
        <v>12</v>
      </c>
    </row>
    <row r="7" spans="1:15" ht="12.75">
      <c r="A7" s="150" t="s">
        <v>5</v>
      </c>
      <c r="B7" s="166">
        <v>114</v>
      </c>
      <c r="C7" s="167">
        <v>706818</v>
      </c>
      <c r="D7" s="167">
        <v>196833</v>
      </c>
      <c r="E7" s="168">
        <v>5535.795782779891</v>
      </c>
      <c r="F7" s="172">
        <v>175117</v>
      </c>
      <c r="G7" s="172">
        <v>186414</v>
      </c>
      <c r="H7" s="172">
        <v>1553</v>
      </c>
      <c r="I7" s="172">
        <v>8866</v>
      </c>
      <c r="J7" s="172">
        <v>2828.463523978441</v>
      </c>
      <c r="K7" s="172">
        <v>29115</v>
      </c>
      <c r="L7" s="172">
        <v>30927</v>
      </c>
      <c r="M7" s="172">
        <v>599</v>
      </c>
      <c r="N7" s="172">
        <v>165307</v>
      </c>
      <c r="O7" s="170">
        <v>2707.33225880145</v>
      </c>
    </row>
    <row r="8" spans="1:15" ht="12.75">
      <c r="A8" s="150" t="s">
        <v>57</v>
      </c>
      <c r="B8" s="166">
        <v>17</v>
      </c>
      <c r="C8" s="167">
        <v>138471</v>
      </c>
      <c r="D8" s="167">
        <v>39595</v>
      </c>
      <c r="E8" s="168">
        <v>845.0646202463267</v>
      </c>
      <c r="F8" s="172">
        <v>35536</v>
      </c>
      <c r="G8" s="172">
        <v>37706</v>
      </c>
      <c r="H8" s="172">
        <v>318</v>
      </c>
      <c r="I8" s="172">
        <v>1571</v>
      </c>
      <c r="J8" s="172">
        <v>425</v>
      </c>
      <c r="K8" s="172">
        <v>5137</v>
      </c>
      <c r="L8" s="172">
        <v>5370</v>
      </c>
      <c r="M8" s="172">
        <v>111</v>
      </c>
      <c r="N8" s="172">
        <v>34114</v>
      </c>
      <c r="O8" s="170">
        <v>420.0646202463267</v>
      </c>
    </row>
    <row r="9" spans="1:15" ht="12.75">
      <c r="A9" s="150" t="s">
        <v>98</v>
      </c>
      <c r="B9" s="166">
        <v>54</v>
      </c>
      <c r="C9" s="167">
        <v>392034</v>
      </c>
      <c r="D9" s="167">
        <v>108241</v>
      </c>
      <c r="E9" s="168">
        <v>2662.9698289525104</v>
      </c>
      <c r="F9" s="172">
        <v>96808</v>
      </c>
      <c r="G9" s="172">
        <v>103200</v>
      </c>
      <c r="H9" s="172">
        <v>1158</v>
      </c>
      <c r="I9" s="172">
        <v>3883</v>
      </c>
      <c r="J9" s="172">
        <v>1345.993205072012</v>
      </c>
      <c r="K9" s="172">
        <v>14491</v>
      </c>
      <c r="L9" s="172">
        <v>15180</v>
      </c>
      <c r="M9" s="172">
        <v>617</v>
      </c>
      <c r="N9" s="172">
        <v>92444</v>
      </c>
      <c r="O9" s="170">
        <v>1316.9766238804987</v>
      </c>
    </row>
    <row r="10" spans="1:15" ht="12.75">
      <c r="A10" s="150" t="s">
        <v>261</v>
      </c>
      <c r="B10" s="166">
        <v>75</v>
      </c>
      <c r="C10" s="167">
        <v>547563</v>
      </c>
      <c r="D10" s="167">
        <v>148824</v>
      </c>
      <c r="E10" s="168">
        <v>3688.978489808229</v>
      </c>
      <c r="F10" s="172">
        <v>132392</v>
      </c>
      <c r="G10" s="172">
        <v>141016</v>
      </c>
      <c r="H10" s="172">
        <v>1209</v>
      </c>
      <c r="I10" s="172">
        <v>6599</v>
      </c>
      <c r="J10" s="172">
        <v>1858.6443252327776</v>
      </c>
      <c r="K10" s="172">
        <v>23436</v>
      </c>
      <c r="L10" s="172">
        <v>24441</v>
      </c>
      <c r="M10" s="172">
        <v>356</v>
      </c>
      <c r="N10" s="172">
        <v>124027</v>
      </c>
      <c r="O10" s="170">
        <v>1830.3341645754513</v>
      </c>
    </row>
    <row r="11" spans="1:15" ht="12.75">
      <c r="A11" s="151" t="s">
        <v>99</v>
      </c>
      <c r="B11" s="166">
        <v>46</v>
      </c>
      <c r="C11" s="167">
        <v>304636</v>
      </c>
      <c r="D11" s="167">
        <v>83222</v>
      </c>
      <c r="E11" s="168">
        <v>2294.6179702429704</v>
      </c>
      <c r="F11" s="172">
        <v>75598</v>
      </c>
      <c r="G11" s="172">
        <v>79521</v>
      </c>
      <c r="H11" s="172">
        <v>395</v>
      </c>
      <c r="I11" s="172">
        <v>3306</v>
      </c>
      <c r="J11" s="172">
        <v>1150</v>
      </c>
      <c r="K11" s="172">
        <v>14112</v>
      </c>
      <c r="L11" s="172">
        <v>14559</v>
      </c>
      <c r="M11" s="172">
        <v>152</v>
      </c>
      <c r="N11" s="172">
        <v>68511</v>
      </c>
      <c r="O11" s="171">
        <v>1144.6179702429704</v>
      </c>
    </row>
    <row r="12" spans="1:15" ht="12.75">
      <c r="A12" s="150" t="s">
        <v>100</v>
      </c>
      <c r="B12" s="166">
        <v>87</v>
      </c>
      <c r="C12" s="167">
        <v>601625</v>
      </c>
      <c r="D12" s="167">
        <v>163685</v>
      </c>
      <c r="E12" s="168">
        <v>4318.823183359535</v>
      </c>
      <c r="F12" s="172">
        <v>148622</v>
      </c>
      <c r="G12" s="172">
        <v>155740</v>
      </c>
      <c r="H12" s="172">
        <v>882</v>
      </c>
      <c r="I12" s="172">
        <v>7063</v>
      </c>
      <c r="J12" s="172">
        <v>2175</v>
      </c>
      <c r="K12" s="172">
        <v>26096</v>
      </c>
      <c r="L12" s="172">
        <v>27432</v>
      </c>
      <c r="M12" s="172">
        <v>232</v>
      </c>
      <c r="N12" s="172">
        <v>136021</v>
      </c>
      <c r="O12" s="171">
        <v>2143.8231833595346</v>
      </c>
    </row>
    <row r="13" spans="1:15" ht="12.75">
      <c r="A13" s="150" t="s">
        <v>6</v>
      </c>
      <c r="B13" s="166">
        <v>66</v>
      </c>
      <c r="C13" s="167">
        <v>510544</v>
      </c>
      <c r="D13" s="167">
        <v>113152</v>
      </c>
      <c r="E13" s="168">
        <v>3239.5556989783963</v>
      </c>
      <c r="F13" s="172">
        <v>101290</v>
      </c>
      <c r="G13" s="172">
        <v>106811</v>
      </c>
      <c r="H13" s="172">
        <v>546</v>
      </c>
      <c r="I13" s="172">
        <v>5795</v>
      </c>
      <c r="J13" s="172">
        <v>1649.4457186544344</v>
      </c>
      <c r="K13" s="172">
        <v>16934</v>
      </c>
      <c r="L13" s="172">
        <v>17674</v>
      </c>
      <c r="M13" s="172">
        <v>177</v>
      </c>
      <c r="N13" s="172">
        <v>95301</v>
      </c>
      <c r="O13" s="170">
        <v>1590.1099803239622</v>
      </c>
    </row>
    <row r="14" spans="1:15" s="176" customFormat="1" ht="20.25" customHeight="1">
      <c r="A14" s="273" t="s">
        <v>4</v>
      </c>
      <c r="B14" s="274">
        <v>459</v>
      </c>
      <c r="C14" s="274">
        <v>3201691</v>
      </c>
      <c r="D14" s="244">
        <v>853552</v>
      </c>
      <c r="E14" s="243">
        <v>22585.80557436786</v>
      </c>
      <c r="F14" s="244">
        <v>765363</v>
      </c>
      <c r="G14" s="244">
        <v>810408</v>
      </c>
      <c r="H14" s="244">
        <v>6061</v>
      </c>
      <c r="I14" s="244">
        <v>37083</v>
      </c>
      <c r="J14" s="244">
        <v>11432.546772937665</v>
      </c>
      <c r="K14" s="244">
        <v>129321</v>
      </c>
      <c r="L14" s="244">
        <v>135583</v>
      </c>
      <c r="M14" s="244">
        <v>2244</v>
      </c>
      <c r="N14" s="244">
        <v>715725</v>
      </c>
      <c r="O14" s="244">
        <v>11153.258801430195</v>
      </c>
    </row>
    <row r="15" spans="1:15" ht="12.75">
      <c r="A15" s="177"/>
      <c r="B15" s="178"/>
      <c r="C15" s="178"/>
      <c r="D15" s="178"/>
      <c r="E15" s="178"/>
      <c r="O15" s="170"/>
    </row>
    <row r="16" spans="1:15" ht="12.75">
      <c r="A16" s="176" t="s">
        <v>150</v>
      </c>
      <c r="C16" s="158"/>
      <c r="D16" s="158"/>
      <c r="E16" s="158"/>
      <c r="O16" s="170"/>
    </row>
    <row r="17" spans="1:15" ht="12.75">
      <c r="A17" s="176"/>
      <c r="C17" s="158"/>
      <c r="D17" s="158"/>
      <c r="E17" s="158"/>
      <c r="O17" s="170"/>
    </row>
    <row r="18" spans="1:15" ht="12.75">
      <c r="A18" s="176"/>
      <c r="C18" s="158"/>
      <c r="D18" s="158"/>
      <c r="E18" s="158"/>
      <c r="O18" s="170"/>
    </row>
    <row r="19" spans="1:15" ht="12.75">
      <c r="A19" s="169" t="s">
        <v>13</v>
      </c>
      <c r="E19" s="179"/>
      <c r="O19" s="170"/>
    </row>
    <row r="20" spans="3:15" ht="12.75">
      <c r="C20" s="181"/>
      <c r="D20" s="181"/>
      <c r="E20" s="179"/>
      <c r="O20" s="170"/>
    </row>
    <row r="21" spans="1:15" s="236" customFormat="1" ht="24.75" customHeight="1">
      <c r="A21" s="389" t="s">
        <v>221</v>
      </c>
      <c r="B21" s="389"/>
      <c r="C21" s="389"/>
      <c r="D21" s="389"/>
      <c r="E21" s="389"/>
      <c r="F21" s="389"/>
      <c r="G21" s="389"/>
      <c r="H21" s="389"/>
      <c r="I21" s="389"/>
      <c r="J21" s="389"/>
      <c r="K21" s="389"/>
      <c r="L21" s="389"/>
      <c r="M21" s="389"/>
      <c r="N21" s="389"/>
      <c r="O21" s="389"/>
    </row>
    <row r="22" spans="1:15" ht="27" customHeight="1">
      <c r="A22" s="389" t="s">
        <v>222</v>
      </c>
      <c r="B22" s="389"/>
      <c r="C22" s="389"/>
      <c r="D22" s="389"/>
      <c r="E22" s="389"/>
      <c r="F22" s="389"/>
      <c r="G22" s="389"/>
      <c r="H22" s="389"/>
      <c r="I22" s="389"/>
      <c r="J22" s="389"/>
      <c r="K22" s="389"/>
      <c r="L22" s="389"/>
      <c r="M22" s="389"/>
      <c r="N22" s="389"/>
      <c r="O22" s="389"/>
    </row>
    <row r="23" ht="12.75">
      <c r="A23" s="183"/>
    </row>
    <row r="24" ht="12.75">
      <c r="A24" s="183"/>
    </row>
    <row r="25" ht="12.75">
      <c r="A25" s="183"/>
    </row>
    <row r="26" ht="12.75">
      <c r="A26" s="158"/>
    </row>
    <row r="2390" ht="12.75">
      <c r="A2390" s="169" t="s">
        <v>3</v>
      </c>
    </row>
  </sheetData>
  <sheetProtection/>
  <mergeCells count="7">
    <mergeCell ref="A22:O22"/>
    <mergeCell ref="A21:O21"/>
    <mergeCell ref="E5:E6"/>
    <mergeCell ref="A5:A6"/>
    <mergeCell ref="B5:B6"/>
    <mergeCell ref="C5:C6"/>
    <mergeCell ref="D5:D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2391"/>
  <sheetViews>
    <sheetView zoomScale="85" zoomScaleNormal="85" zoomScalePageLayoutView="0" workbookViewId="0" topLeftCell="A1">
      <selection activeCell="A4" sqref="A4"/>
    </sheetView>
  </sheetViews>
  <sheetFormatPr defaultColWidth="9.140625" defaultRowHeight="12.75"/>
  <cols>
    <col min="1" max="1" width="33.421875" style="169" customWidth="1"/>
    <col min="2" max="3" width="12.8515625" style="169" customWidth="1"/>
    <col min="4" max="4" width="19.140625" style="169" customWidth="1"/>
    <col min="5" max="5" width="17.140625" style="169" customWidth="1"/>
    <col min="6" max="10" width="13.00390625" style="169" customWidth="1"/>
    <col min="11" max="16384" width="9.140625" style="169" customWidth="1"/>
  </cols>
  <sheetData>
    <row r="1" spans="1:5" s="158" customFormat="1" ht="15.75">
      <c r="A1" s="156" t="s">
        <v>143</v>
      </c>
      <c r="B1" s="157"/>
      <c r="C1" s="157"/>
      <c r="D1" s="157"/>
      <c r="E1" s="157"/>
    </row>
    <row r="2" spans="1:5" s="158" customFormat="1" ht="12.75">
      <c r="A2" s="159" t="s">
        <v>151</v>
      </c>
      <c r="B2" s="157"/>
      <c r="C2" s="157"/>
      <c r="D2" s="157"/>
      <c r="E2" s="157"/>
    </row>
    <row r="3" spans="1:5" s="158" customFormat="1" ht="12.75">
      <c r="A3" s="159" t="s">
        <v>59</v>
      </c>
      <c r="B3" s="157"/>
      <c r="C3" s="157"/>
      <c r="D3" s="157"/>
      <c r="E3" s="157"/>
    </row>
    <row r="4" spans="1:5" s="158" customFormat="1" ht="12.75">
      <c r="A4" s="159"/>
      <c r="B4" s="157"/>
      <c r="C4" s="157"/>
      <c r="D4" s="157"/>
      <c r="E4" s="157"/>
    </row>
    <row r="5" spans="1:10" s="158" customFormat="1" ht="23.25" customHeight="1">
      <c r="A5" s="393" t="s">
        <v>60</v>
      </c>
      <c r="B5" s="393" t="s">
        <v>2</v>
      </c>
      <c r="C5" s="393" t="s">
        <v>56</v>
      </c>
      <c r="D5" s="393" t="s">
        <v>148</v>
      </c>
      <c r="E5" s="374" t="s">
        <v>131</v>
      </c>
      <c r="F5" s="163" t="s">
        <v>223</v>
      </c>
      <c r="G5" s="163" t="s">
        <v>223</v>
      </c>
      <c r="H5" s="163" t="s">
        <v>223</v>
      </c>
      <c r="I5" s="163" t="s">
        <v>223</v>
      </c>
      <c r="J5" s="163" t="s">
        <v>223</v>
      </c>
    </row>
    <row r="6" spans="1:10" s="158" customFormat="1" ht="36.75" customHeight="1">
      <c r="A6" s="394"/>
      <c r="B6" s="394"/>
      <c r="C6" s="394"/>
      <c r="D6" s="394"/>
      <c r="E6" s="375"/>
      <c r="F6" s="258" t="s">
        <v>8</v>
      </c>
      <c r="G6" s="259" t="s">
        <v>9</v>
      </c>
      <c r="H6" s="259" t="s">
        <v>10</v>
      </c>
      <c r="I6" s="258" t="s">
        <v>11</v>
      </c>
      <c r="J6" s="259" t="s">
        <v>12</v>
      </c>
    </row>
    <row r="7" spans="1:10" ht="12.75">
      <c r="A7" s="150" t="s">
        <v>5</v>
      </c>
      <c r="B7" s="166">
        <v>114</v>
      </c>
      <c r="C7" s="167">
        <v>706818</v>
      </c>
      <c r="D7" s="167">
        <v>592712</v>
      </c>
      <c r="E7" s="168">
        <v>1201.3308809122898</v>
      </c>
      <c r="F7" s="172">
        <v>98866</v>
      </c>
      <c r="G7" s="172">
        <v>115965</v>
      </c>
      <c r="H7" s="172">
        <v>1407</v>
      </c>
      <c r="I7" s="172">
        <v>475340</v>
      </c>
      <c r="J7" s="170">
        <v>1201.3308809122898</v>
      </c>
    </row>
    <row r="8" spans="1:10" ht="12.75">
      <c r="A8" s="150" t="s">
        <v>57</v>
      </c>
      <c r="B8" s="166">
        <v>17</v>
      </c>
      <c r="C8" s="167">
        <v>138471</v>
      </c>
      <c r="D8" s="167">
        <v>117964</v>
      </c>
      <c r="E8" s="168">
        <v>184.4831157463023</v>
      </c>
      <c r="F8" s="172">
        <v>17413</v>
      </c>
      <c r="G8" s="172">
        <v>20592</v>
      </c>
      <c r="H8" s="172">
        <v>196</v>
      </c>
      <c r="I8" s="172">
        <v>97176</v>
      </c>
      <c r="J8" s="170">
        <v>184.4831157463023</v>
      </c>
    </row>
    <row r="9" spans="1:10" ht="12.75">
      <c r="A9" s="150" t="s">
        <v>98</v>
      </c>
      <c r="B9" s="166">
        <v>54</v>
      </c>
      <c r="C9" s="167">
        <v>392034</v>
      </c>
      <c r="D9" s="169">
        <v>332242</v>
      </c>
      <c r="E9" s="168">
        <v>581.4326131627573</v>
      </c>
      <c r="F9" s="172">
        <v>52038</v>
      </c>
      <c r="G9" s="172">
        <v>60397</v>
      </c>
      <c r="H9" s="172">
        <v>964</v>
      </c>
      <c r="I9" s="172">
        <v>270881</v>
      </c>
      <c r="J9" s="170">
        <v>581.4326131627573</v>
      </c>
    </row>
    <row r="10" spans="1:10" ht="12.75">
      <c r="A10" s="150" t="s">
        <v>261</v>
      </c>
      <c r="B10" s="166">
        <v>75</v>
      </c>
      <c r="C10" s="167">
        <v>547563</v>
      </c>
      <c r="D10" s="167">
        <v>459228</v>
      </c>
      <c r="E10" s="168">
        <v>840.3536505193432</v>
      </c>
      <c r="F10" s="172">
        <v>82223</v>
      </c>
      <c r="G10" s="172">
        <v>91839</v>
      </c>
      <c r="H10" s="172">
        <v>751</v>
      </c>
      <c r="I10" s="172">
        <v>366638</v>
      </c>
      <c r="J10" s="170">
        <v>840.3536505193432</v>
      </c>
    </row>
    <row r="11" spans="1:10" ht="12.75">
      <c r="A11" s="150" t="s">
        <v>99</v>
      </c>
      <c r="B11" s="166">
        <v>46</v>
      </c>
      <c r="C11" s="167">
        <v>304636</v>
      </c>
      <c r="D11" s="167">
        <v>253063</v>
      </c>
      <c r="E11" s="168">
        <v>535.5257516347904</v>
      </c>
      <c r="F11" s="172">
        <v>49839</v>
      </c>
      <c r="G11" s="172">
        <v>54255</v>
      </c>
      <c r="H11" s="172">
        <v>425</v>
      </c>
      <c r="I11" s="172">
        <v>198383</v>
      </c>
      <c r="J11" s="171">
        <v>535.5257516347904</v>
      </c>
    </row>
    <row r="12" spans="1:10" ht="12.75">
      <c r="A12" s="150" t="s">
        <v>100</v>
      </c>
      <c r="B12" s="166">
        <v>87</v>
      </c>
      <c r="C12" s="167">
        <v>601625</v>
      </c>
      <c r="D12" s="167">
        <v>500596</v>
      </c>
      <c r="E12" s="168">
        <v>952.8810636050896</v>
      </c>
      <c r="F12" s="172">
        <v>91288</v>
      </c>
      <c r="G12" s="172">
        <v>104856</v>
      </c>
      <c r="H12" s="172">
        <v>678</v>
      </c>
      <c r="I12" s="172">
        <v>395062</v>
      </c>
      <c r="J12" s="171">
        <v>952.8810636050897</v>
      </c>
    </row>
    <row r="13" spans="1:10" ht="12.75">
      <c r="A13" s="150" t="s">
        <v>6</v>
      </c>
      <c r="B13" s="166">
        <v>66</v>
      </c>
      <c r="C13" s="167">
        <v>510544</v>
      </c>
      <c r="D13" s="167">
        <v>424557</v>
      </c>
      <c r="E13" s="168">
        <v>697.4069226348739</v>
      </c>
      <c r="F13" s="172">
        <v>68853</v>
      </c>
      <c r="G13" s="172">
        <v>78582</v>
      </c>
      <c r="H13" s="172">
        <v>766</v>
      </c>
      <c r="I13" s="172">
        <v>345209</v>
      </c>
      <c r="J13" s="170">
        <v>697.4069226348739</v>
      </c>
    </row>
    <row r="14" spans="1:10" s="176" customFormat="1" ht="20.25" customHeight="1">
      <c r="A14" s="39" t="s">
        <v>4</v>
      </c>
      <c r="B14" s="274">
        <v>459</v>
      </c>
      <c r="C14" s="274">
        <v>3201691</v>
      </c>
      <c r="D14" s="244">
        <v>2680362</v>
      </c>
      <c r="E14" s="244">
        <v>4993.413998215447</v>
      </c>
      <c r="F14" s="244">
        <v>460520</v>
      </c>
      <c r="G14" s="244">
        <v>526486</v>
      </c>
      <c r="H14" s="244">
        <v>5187</v>
      </c>
      <c r="I14" s="244">
        <v>2148689</v>
      </c>
      <c r="J14" s="244">
        <v>4993.413998215447</v>
      </c>
    </row>
    <row r="15" spans="1:10" ht="12.75">
      <c r="A15" s="177"/>
      <c r="B15" s="178"/>
      <c r="C15" s="178"/>
      <c r="D15" s="178"/>
      <c r="E15" s="178"/>
      <c r="J15" s="170"/>
    </row>
    <row r="16" spans="1:10" ht="12.75">
      <c r="A16" s="176" t="s">
        <v>150</v>
      </c>
      <c r="C16" s="158"/>
      <c r="D16" s="158"/>
      <c r="E16" s="158"/>
      <c r="J16" s="170"/>
    </row>
    <row r="17" spans="1:10" ht="12.75">
      <c r="A17" s="176"/>
      <c r="C17" s="158"/>
      <c r="D17" s="158"/>
      <c r="E17" s="158"/>
      <c r="J17" s="170"/>
    </row>
    <row r="18" spans="1:10" ht="12.75">
      <c r="A18" s="176"/>
      <c r="C18" s="158"/>
      <c r="D18" s="158"/>
      <c r="E18" s="158"/>
      <c r="J18" s="170"/>
    </row>
    <row r="19" spans="1:10" ht="12.75">
      <c r="A19" s="169" t="s">
        <v>13</v>
      </c>
      <c r="E19" s="179"/>
      <c r="J19" s="170"/>
    </row>
    <row r="20" spans="1:10" ht="12.75">
      <c r="A20" s="150"/>
      <c r="B20" s="150"/>
      <c r="C20" s="150"/>
      <c r="D20" s="150"/>
      <c r="E20" s="150"/>
      <c r="F20" s="150"/>
      <c r="G20" s="150"/>
      <c r="H20" s="150"/>
      <c r="I20" s="150"/>
      <c r="J20" s="150"/>
    </row>
    <row r="21" spans="1:10" s="150" customFormat="1" ht="12.75" customHeight="1">
      <c r="A21" s="402" t="s">
        <v>104</v>
      </c>
      <c r="B21" s="402"/>
      <c r="C21" s="402"/>
      <c r="D21" s="402"/>
      <c r="E21" s="402"/>
      <c r="F21" s="402"/>
      <c r="G21" s="402"/>
      <c r="H21" s="402"/>
      <c r="I21" s="402"/>
      <c r="J21" s="402"/>
    </row>
    <row r="22" spans="1:10" ht="12.75" customHeight="1">
      <c r="A22" s="150"/>
      <c r="B22" s="150"/>
      <c r="C22" s="150"/>
      <c r="D22" s="150"/>
      <c r="E22" s="150"/>
      <c r="F22" s="150"/>
      <c r="G22" s="150"/>
      <c r="H22" s="150"/>
      <c r="I22" s="150"/>
      <c r="J22" s="150"/>
    </row>
    <row r="23" ht="12.75">
      <c r="E23" s="182"/>
    </row>
    <row r="24" ht="12.75">
      <c r="A24" s="183"/>
    </row>
    <row r="25" ht="12.75">
      <c r="A25" s="183"/>
    </row>
    <row r="26" ht="12.75">
      <c r="A26" s="183"/>
    </row>
    <row r="27" ht="12.75">
      <c r="A27" s="158"/>
    </row>
    <row r="2391" ht="12.75">
      <c r="A2391" s="169" t="s">
        <v>3</v>
      </c>
    </row>
  </sheetData>
  <sheetProtection/>
  <mergeCells count="6">
    <mergeCell ref="E5:E6"/>
    <mergeCell ref="A5:A6"/>
    <mergeCell ref="B5:B6"/>
    <mergeCell ref="C5:C6"/>
    <mergeCell ref="D5:D6"/>
    <mergeCell ref="A21:J2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2387"/>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3" width="12.8515625" style="3" customWidth="1"/>
    <col min="4" max="4" width="17.140625" style="3" customWidth="1"/>
    <col min="5" max="7" width="11.8515625" style="3" customWidth="1"/>
    <col min="8" max="16384" width="9.140625" style="3" customWidth="1"/>
  </cols>
  <sheetData>
    <row r="1" spans="1:4" s="11" customFormat="1" ht="15.75">
      <c r="A1" s="6" t="s">
        <v>305</v>
      </c>
      <c r="B1" s="7"/>
      <c r="C1" s="7"/>
      <c r="D1" s="7"/>
    </row>
    <row r="2" spans="1:4" s="11" customFormat="1" ht="12.75">
      <c r="A2" s="12" t="s">
        <v>151</v>
      </c>
      <c r="B2" s="7"/>
      <c r="C2" s="7"/>
      <c r="D2" s="7"/>
    </row>
    <row r="3" spans="1:4" s="11" customFormat="1" ht="12.75">
      <c r="A3" s="12" t="s">
        <v>59</v>
      </c>
      <c r="B3" s="7"/>
      <c r="C3" s="7"/>
      <c r="D3" s="7"/>
    </row>
    <row r="4" spans="1:4" s="11" customFormat="1" ht="12.75">
      <c r="A4" s="12"/>
      <c r="B4" s="7"/>
      <c r="C4" s="7"/>
      <c r="D4" s="7"/>
    </row>
    <row r="5" spans="1:9" s="11" customFormat="1" ht="30" customHeight="1">
      <c r="A5" s="378" t="s">
        <v>60</v>
      </c>
      <c r="B5" s="378" t="s">
        <v>2</v>
      </c>
      <c r="C5" s="378" t="s">
        <v>56</v>
      </c>
      <c r="D5" s="374" t="s">
        <v>259</v>
      </c>
      <c r="E5" s="196" t="s">
        <v>123</v>
      </c>
      <c r="F5" s="196" t="s">
        <v>124</v>
      </c>
      <c r="G5" s="196" t="s">
        <v>125</v>
      </c>
      <c r="H5" s="197"/>
      <c r="I5" s="197"/>
    </row>
    <row r="6" spans="1:7" s="11" customFormat="1" ht="30" customHeight="1">
      <c r="A6" s="379"/>
      <c r="B6" s="379"/>
      <c r="C6" s="379"/>
      <c r="D6" s="375"/>
      <c r="E6" s="250" t="s">
        <v>12</v>
      </c>
      <c r="F6" s="250" t="s">
        <v>12</v>
      </c>
      <c r="G6" s="250" t="s">
        <v>12</v>
      </c>
    </row>
    <row r="7" spans="1:10" ht="15">
      <c r="A7" s="2" t="s">
        <v>5</v>
      </c>
      <c r="B7" s="25">
        <v>114</v>
      </c>
      <c r="C7" s="75">
        <v>706818</v>
      </c>
      <c r="D7" s="92">
        <v>1996</v>
      </c>
      <c r="E7" s="76">
        <v>452</v>
      </c>
      <c r="F7" s="76">
        <v>424</v>
      </c>
      <c r="G7" s="76">
        <v>1120</v>
      </c>
      <c r="H7" s="195"/>
      <c r="I7" s="195"/>
      <c r="J7" s="194"/>
    </row>
    <row r="8" spans="1:10" ht="15">
      <c r="A8" s="2" t="s">
        <v>57</v>
      </c>
      <c r="B8" s="25">
        <v>17</v>
      </c>
      <c r="C8" s="75">
        <v>138471</v>
      </c>
      <c r="D8" s="92">
        <v>302</v>
      </c>
      <c r="E8" s="76">
        <v>68</v>
      </c>
      <c r="F8" s="76">
        <v>64</v>
      </c>
      <c r="G8" s="279">
        <v>170</v>
      </c>
      <c r="H8" s="195"/>
      <c r="I8" s="195"/>
      <c r="J8" s="194"/>
    </row>
    <row r="9" spans="1:10" ht="15">
      <c r="A9" s="2" t="s">
        <v>98</v>
      </c>
      <c r="B9" s="25">
        <v>54</v>
      </c>
      <c r="C9" s="75">
        <v>392034</v>
      </c>
      <c r="D9" s="92">
        <v>962</v>
      </c>
      <c r="E9" s="76">
        <v>216</v>
      </c>
      <c r="F9" s="76">
        <v>216</v>
      </c>
      <c r="G9" s="279">
        <v>530</v>
      </c>
      <c r="H9" s="195"/>
      <c r="I9" s="195"/>
      <c r="J9" s="194"/>
    </row>
    <row r="10" spans="1:10" ht="15">
      <c r="A10" s="2" t="s">
        <v>261</v>
      </c>
      <c r="B10" s="25">
        <v>75</v>
      </c>
      <c r="C10" s="75">
        <v>547563</v>
      </c>
      <c r="D10" s="92">
        <v>1336</v>
      </c>
      <c r="E10" s="76">
        <v>300</v>
      </c>
      <c r="F10" s="76">
        <v>296</v>
      </c>
      <c r="G10" s="279">
        <v>740</v>
      </c>
      <c r="H10" s="195"/>
      <c r="I10" s="195"/>
      <c r="J10" s="194"/>
    </row>
    <row r="11" spans="1:10" ht="15">
      <c r="A11" s="22" t="s">
        <v>99</v>
      </c>
      <c r="B11" s="25">
        <v>46</v>
      </c>
      <c r="C11" s="75">
        <v>304636</v>
      </c>
      <c r="D11" s="92">
        <v>816</v>
      </c>
      <c r="E11" s="76">
        <v>184</v>
      </c>
      <c r="F11" s="76">
        <v>172</v>
      </c>
      <c r="G11" s="279">
        <v>460</v>
      </c>
      <c r="H11" s="195"/>
      <c r="I11" s="195"/>
      <c r="J11" s="194"/>
    </row>
    <row r="12" spans="1:10" ht="15">
      <c r="A12" s="2" t="s">
        <v>100</v>
      </c>
      <c r="B12" s="25">
        <v>87</v>
      </c>
      <c r="C12" s="75">
        <v>601625</v>
      </c>
      <c r="D12" s="92">
        <v>1542</v>
      </c>
      <c r="E12" s="76">
        <v>348</v>
      </c>
      <c r="F12" s="76">
        <v>344</v>
      </c>
      <c r="G12" s="279">
        <v>850</v>
      </c>
      <c r="H12" s="195"/>
      <c r="I12" s="195"/>
      <c r="J12" s="194"/>
    </row>
    <row r="13" spans="1:10" ht="15">
      <c r="A13" s="2" t="s">
        <v>6</v>
      </c>
      <c r="B13" s="25">
        <v>66</v>
      </c>
      <c r="C13" s="75">
        <v>510544</v>
      </c>
      <c r="D13" s="92">
        <v>1164</v>
      </c>
      <c r="E13" s="76">
        <v>264</v>
      </c>
      <c r="F13" s="76">
        <v>260</v>
      </c>
      <c r="G13" s="279">
        <v>640</v>
      </c>
      <c r="H13" s="195"/>
      <c r="I13" s="195"/>
      <c r="J13" s="194"/>
    </row>
    <row r="14" spans="1:10" s="18" customFormat="1" ht="20.25" customHeight="1">
      <c r="A14" s="39" t="s">
        <v>4</v>
      </c>
      <c r="B14" s="251">
        <v>459</v>
      </c>
      <c r="C14" s="251">
        <v>3201691</v>
      </c>
      <c r="D14" s="246">
        <v>8118</v>
      </c>
      <c r="E14" s="246">
        <v>1832</v>
      </c>
      <c r="F14" s="246">
        <v>1776</v>
      </c>
      <c r="G14" s="246">
        <v>4510</v>
      </c>
      <c r="H14" s="176"/>
      <c r="I14" s="176"/>
      <c r="J14" s="176"/>
    </row>
    <row r="15" spans="1:10" ht="15">
      <c r="A15" s="1"/>
      <c r="B15" s="16"/>
      <c r="C15" s="16"/>
      <c r="D15" s="16"/>
      <c r="G15" s="193"/>
      <c r="H15" s="193"/>
      <c r="I15" s="193"/>
      <c r="J15" s="193"/>
    </row>
    <row r="16" spans="1:10" ht="15">
      <c r="A16" s="18" t="s">
        <v>150</v>
      </c>
      <c r="C16" s="11"/>
      <c r="D16" s="11"/>
      <c r="G16" s="194"/>
      <c r="H16" s="195"/>
      <c r="I16" s="195"/>
      <c r="J16" s="194"/>
    </row>
    <row r="17" spans="1:10" ht="15">
      <c r="A17" s="18"/>
      <c r="C17" s="11"/>
      <c r="D17" s="11"/>
      <c r="G17" s="191"/>
      <c r="H17" s="192"/>
      <c r="I17" s="192"/>
      <c r="J17" s="191"/>
    </row>
    <row r="18" spans="1:10" ht="15">
      <c r="A18" s="11" t="s">
        <v>122</v>
      </c>
      <c r="E18" s="193"/>
      <c r="F18" s="193"/>
      <c r="G18" s="193"/>
      <c r="H18" s="192"/>
      <c r="I18" s="192"/>
      <c r="J18" s="191"/>
    </row>
    <row r="19" spans="1:10" ht="11.25" customHeight="1">
      <c r="A19" s="93"/>
      <c r="D19" s="75"/>
      <c r="E19" s="195"/>
      <c r="F19" s="195"/>
      <c r="G19" s="194"/>
      <c r="H19" s="192"/>
      <c r="I19" s="192"/>
      <c r="J19" s="191"/>
    </row>
    <row r="20" spans="1:10" ht="15">
      <c r="A20" s="404" t="s">
        <v>356</v>
      </c>
      <c r="B20" s="404"/>
      <c r="C20" s="404"/>
      <c r="D20" s="404"/>
      <c r="E20" s="404"/>
      <c r="F20" s="404"/>
      <c r="G20" s="404"/>
      <c r="H20" s="192"/>
      <c r="I20" s="192"/>
      <c r="J20" s="191"/>
    </row>
    <row r="21" spans="1:10" ht="24.75" customHeight="1">
      <c r="A21" s="403" t="s">
        <v>357</v>
      </c>
      <c r="B21" s="403"/>
      <c r="C21" s="403"/>
      <c r="D21" s="403"/>
      <c r="E21" s="403"/>
      <c r="F21" s="403"/>
      <c r="G21" s="403"/>
      <c r="H21" s="192"/>
      <c r="I21" s="192"/>
      <c r="J21" s="191"/>
    </row>
    <row r="22" spans="1:10" s="45" customFormat="1" ht="24.75" customHeight="1">
      <c r="A22" s="403" t="s">
        <v>358</v>
      </c>
      <c r="B22" s="403"/>
      <c r="C22" s="403"/>
      <c r="D22" s="403"/>
      <c r="E22" s="403"/>
      <c r="F22" s="403"/>
      <c r="G22" s="403"/>
      <c r="H22" s="201"/>
      <c r="I22" s="201"/>
      <c r="J22" s="202"/>
    </row>
    <row r="23" spans="1:7" s="45" customFormat="1" ht="11.25" customHeight="1">
      <c r="A23" s="204"/>
      <c r="D23" s="198"/>
      <c r="E23" s="200"/>
      <c r="F23" s="200"/>
      <c r="G23" s="199"/>
    </row>
    <row r="24" spans="1:7" s="45" customFormat="1" ht="11.25" customHeight="1">
      <c r="A24" s="204"/>
      <c r="D24" s="198"/>
      <c r="E24" s="200"/>
      <c r="F24" s="200"/>
      <c r="G24" s="199"/>
    </row>
    <row r="25" spans="1:7" s="45" customFormat="1" ht="11.25" customHeight="1">
      <c r="A25" s="204"/>
      <c r="D25" s="198"/>
      <c r="E25" s="200"/>
      <c r="F25" s="200"/>
      <c r="G25" s="199"/>
    </row>
    <row r="26" spans="1:7" s="45" customFormat="1" ht="11.25" customHeight="1">
      <c r="A26" s="204"/>
      <c r="E26" s="203"/>
      <c r="F26" s="203"/>
      <c r="G26" s="203"/>
    </row>
    <row r="27" spans="1:7" s="45" customFormat="1" ht="11.25" customHeight="1">
      <c r="A27" s="205"/>
      <c r="E27" s="203"/>
      <c r="F27" s="203"/>
      <c r="G27" s="203"/>
    </row>
    <row r="28" s="45" customFormat="1" ht="11.25" customHeight="1">
      <c r="A28" s="205"/>
    </row>
    <row r="29" s="45" customFormat="1" ht="11.25" customHeight="1">
      <c r="A29" s="205"/>
    </row>
    <row r="30" ht="12.75">
      <c r="A30" s="190"/>
    </row>
    <row r="31" ht="12.75">
      <c r="A31" s="11"/>
    </row>
    <row r="32" ht="12.75">
      <c r="A32" s="11"/>
    </row>
    <row r="33" ht="12.75">
      <c r="A33" s="11"/>
    </row>
    <row r="34" ht="12.75">
      <c r="A34" s="11"/>
    </row>
    <row r="35" ht="12.75">
      <c r="A35" s="11"/>
    </row>
    <row r="36" ht="12.75">
      <c r="A36" s="11"/>
    </row>
    <row r="37" ht="12.75">
      <c r="A37" s="11"/>
    </row>
    <row r="38" ht="12.75">
      <c r="A38" s="11"/>
    </row>
    <row r="39" ht="12.75">
      <c r="A39" s="11"/>
    </row>
    <row r="40" ht="12.75">
      <c r="A40" s="11"/>
    </row>
    <row r="41" ht="12.75">
      <c r="A41" s="11"/>
    </row>
    <row r="42" ht="12.75">
      <c r="A42" s="11"/>
    </row>
    <row r="43" ht="12.75">
      <c r="A43" s="11"/>
    </row>
    <row r="2387" ht="12.75">
      <c r="A2387" s="3" t="s">
        <v>3</v>
      </c>
    </row>
  </sheetData>
  <sheetProtection/>
  <mergeCells count="7">
    <mergeCell ref="A22:G22"/>
    <mergeCell ref="D5:D6"/>
    <mergeCell ref="A5:A6"/>
    <mergeCell ref="B5:B6"/>
    <mergeCell ref="C5:C6"/>
    <mergeCell ref="A20:G20"/>
    <mergeCell ref="A21:G2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85" zoomScaleNormal="85" zoomScalePageLayoutView="0" workbookViewId="0" topLeftCell="A1">
      <selection activeCell="B4" sqref="B4"/>
    </sheetView>
  </sheetViews>
  <sheetFormatPr defaultColWidth="9.140625" defaultRowHeight="12.75"/>
  <cols>
    <col min="1" max="1" width="4.28125" style="286" customWidth="1"/>
    <col min="2" max="2" width="39.421875" style="286" customWidth="1"/>
    <col min="3" max="3" width="68.421875" style="286" bestFit="1" customWidth="1"/>
    <col min="4" max="5" width="18.140625" style="300" customWidth="1"/>
    <col min="6" max="16384" width="9.140625" style="286" customWidth="1"/>
  </cols>
  <sheetData>
    <row r="1" ht="15.75">
      <c r="A1" s="156" t="s">
        <v>41</v>
      </c>
    </row>
    <row r="2" ht="12.75">
      <c r="A2" s="159" t="s">
        <v>151</v>
      </c>
    </row>
    <row r="3" ht="12.75">
      <c r="A3" s="159" t="s">
        <v>295</v>
      </c>
    </row>
    <row r="5" spans="2:5" ht="25.5">
      <c r="B5" s="292" t="s">
        <v>263</v>
      </c>
      <c r="C5" s="292" t="s">
        <v>294</v>
      </c>
      <c r="D5" s="293" t="s">
        <v>264</v>
      </c>
      <c r="E5" s="294" t="s">
        <v>265</v>
      </c>
    </row>
    <row r="6" spans="2:5" ht="14.25" customHeight="1">
      <c r="B6" s="371" t="s">
        <v>266</v>
      </c>
      <c r="C6" s="284" t="s">
        <v>267</v>
      </c>
      <c r="D6" s="297">
        <v>4</v>
      </c>
      <c r="E6" s="297">
        <v>43</v>
      </c>
    </row>
    <row r="7" spans="2:5" ht="14.25" customHeight="1">
      <c r="B7" s="372"/>
      <c r="C7" s="284" t="s">
        <v>268</v>
      </c>
      <c r="D7" s="297">
        <v>4</v>
      </c>
      <c r="E7" s="297">
        <v>16</v>
      </c>
    </row>
    <row r="8" spans="2:5" ht="14.25" customHeight="1">
      <c r="B8" s="372"/>
      <c r="C8" s="285" t="s">
        <v>269</v>
      </c>
      <c r="D8" s="297">
        <v>2</v>
      </c>
      <c r="E8" s="297">
        <v>8</v>
      </c>
    </row>
    <row r="9" spans="2:5" ht="14.25" customHeight="1">
      <c r="B9" s="372"/>
      <c r="C9" s="284" t="s">
        <v>296</v>
      </c>
      <c r="D9" s="297">
        <v>5</v>
      </c>
      <c r="E9" s="297">
        <v>43</v>
      </c>
    </row>
    <row r="10" spans="2:5" ht="14.25" customHeight="1">
      <c r="B10" s="372"/>
      <c r="C10" s="284" t="s">
        <v>270</v>
      </c>
      <c r="D10" s="297">
        <v>7</v>
      </c>
      <c r="E10" s="297">
        <v>36</v>
      </c>
    </row>
    <row r="11" spans="2:5" ht="14.25" customHeight="1">
      <c r="B11" s="372"/>
      <c r="C11" s="285" t="s">
        <v>271</v>
      </c>
      <c r="D11" s="297">
        <v>2</v>
      </c>
      <c r="E11" s="297">
        <v>17</v>
      </c>
    </row>
    <row r="12" spans="2:5" ht="14.25" customHeight="1">
      <c r="B12" s="372"/>
      <c r="C12" s="285" t="s">
        <v>272</v>
      </c>
      <c r="D12" s="297">
        <v>1</v>
      </c>
      <c r="E12" s="297">
        <v>10</v>
      </c>
    </row>
    <row r="13" spans="2:5" ht="14.25" customHeight="1">
      <c r="B13" s="372"/>
      <c r="C13" s="284" t="s">
        <v>273</v>
      </c>
      <c r="D13" s="297">
        <v>10</v>
      </c>
      <c r="E13" s="297">
        <v>70</v>
      </c>
    </row>
    <row r="14" spans="2:5" ht="14.25" customHeight="1">
      <c r="B14" s="372"/>
      <c r="C14" s="285" t="s">
        <v>274</v>
      </c>
      <c r="D14" s="297">
        <v>2</v>
      </c>
      <c r="E14" s="297">
        <v>3</v>
      </c>
    </row>
    <row r="15" spans="2:5" ht="14.25" customHeight="1">
      <c r="B15" s="372"/>
      <c r="C15" s="284" t="s">
        <v>275</v>
      </c>
      <c r="D15" s="297">
        <v>3</v>
      </c>
      <c r="E15" s="297">
        <v>13</v>
      </c>
    </row>
    <row r="16" spans="2:5" ht="14.25" customHeight="1">
      <c r="B16" s="372"/>
      <c r="C16" s="304" t="s">
        <v>298</v>
      </c>
      <c r="D16" s="297">
        <v>2</v>
      </c>
      <c r="E16" s="297">
        <v>19</v>
      </c>
    </row>
    <row r="17" spans="2:5" ht="14.25" customHeight="1">
      <c r="B17" s="372"/>
      <c r="C17" s="284" t="s">
        <v>276</v>
      </c>
      <c r="D17" s="297">
        <v>2</v>
      </c>
      <c r="E17" s="297">
        <v>27</v>
      </c>
    </row>
    <row r="18" spans="2:5" ht="14.25" customHeight="1">
      <c r="B18" s="372"/>
      <c r="C18" s="285" t="s">
        <v>277</v>
      </c>
      <c r="D18" s="297">
        <v>2</v>
      </c>
      <c r="E18" s="297">
        <v>5</v>
      </c>
    </row>
    <row r="19" spans="2:5" ht="14.25" customHeight="1">
      <c r="B19" s="372"/>
      <c r="C19" s="285" t="s">
        <v>278</v>
      </c>
      <c r="D19" s="297">
        <v>7</v>
      </c>
      <c r="E19" s="297">
        <v>32</v>
      </c>
    </row>
    <row r="20" spans="2:5" ht="14.25" customHeight="1">
      <c r="B20" s="372"/>
      <c r="C20" s="285" t="s">
        <v>279</v>
      </c>
      <c r="D20" s="297">
        <v>3</v>
      </c>
      <c r="E20" s="297">
        <v>8</v>
      </c>
    </row>
    <row r="21" spans="2:5" ht="14.25" customHeight="1">
      <c r="B21" s="372"/>
      <c r="C21" s="285" t="s">
        <v>280</v>
      </c>
      <c r="D21" s="297">
        <v>2</v>
      </c>
      <c r="E21" s="297">
        <v>9</v>
      </c>
    </row>
    <row r="22" spans="2:5" ht="14.25" customHeight="1">
      <c r="B22" s="372"/>
      <c r="C22" s="285" t="s">
        <v>281</v>
      </c>
      <c r="D22" s="297">
        <v>4</v>
      </c>
      <c r="E22" s="297">
        <v>15</v>
      </c>
    </row>
    <row r="23" spans="2:5" ht="14.25" customHeight="1">
      <c r="B23" s="372"/>
      <c r="C23" s="284" t="s">
        <v>282</v>
      </c>
      <c r="D23" s="297">
        <v>5</v>
      </c>
      <c r="E23" s="297">
        <v>15</v>
      </c>
    </row>
    <row r="24" spans="2:5" s="287" customFormat="1" ht="14.25" customHeight="1">
      <c r="B24" s="290" t="s">
        <v>283</v>
      </c>
      <c r="C24" s="290"/>
      <c r="D24" s="298">
        <f>SUM(D6:D23)</f>
        <v>67</v>
      </c>
      <c r="E24" s="298">
        <f>SUM(E6:E23)</f>
        <v>389</v>
      </c>
    </row>
    <row r="25" spans="2:5" ht="14.25" customHeight="1">
      <c r="B25" s="373" t="s">
        <v>284</v>
      </c>
      <c r="C25" s="285" t="s">
        <v>289</v>
      </c>
      <c r="D25" s="297">
        <v>2</v>
      </c>
      <c r="E25" s="297">
        <v>18</v>
      </c>
    </row>
    <row r="26" spans="2:5" ht="14.25" customHeight="1">
      <c r="B26" s="373"/>
      <c r="C26" s="285" t="s">
        <v>285</v>
      </c>
      <c r="D26" s="297">
        <v>1</v>
      </c>
      <c r="E26" s="297">
        <v>10</v>
      </c>
    </row>
    <row r="27" spans="2:5" ht="14.25" customHeight="1">
      <c r="B27" s="373"/>
      <c r="C27" s="284" t="s">
        <v>286</v>
      </c>
      <c r="D27" s="297">
        <v>1</v>
      </c>
      <c r="E27" s="297">
        <v>10</v>
      </c>
    </row>
    <row r="28" spans="2:5" ht="14.25" customHeight="1">
      <c r="B28" s="373"/>
      <c r="C28" s="285" t="s">
        <v>287</v>
      </c>
      <c r="D28" s="297">
        <v>1</v>
      </c>
      <c r="E28" s="297">
        <v>2</v>
      </c>
    </row>
    <row r="29" spans="2:5" ht="14.25" customHeight="1">
      <c r="B29" s="373"/>
      <c r="C29" s="285" t="s">
        <v>297</v>
      </c>
      <c r="D29" s="297">
        <v>2</v>
      </c>
      <c r="E29" s="297">
        <v>50</v>
      </c>
    </row>
    <row r="30" spans="2:5" ht="14.25" customHeight="1">
      <c r="B30" s="373"/>
      <c r="C30" s="285" t="s">
        <v>288</v>
      </c>
      <c r="D30" s="297">
        <v>1</v>
      </c>
      <c r="E30" s="297">
        <v>12</v>
      </c>
    </row>
    <row r="31" spans="2:5" s="287" customFormat="1" ht="14.25" customHeight="1">
      <c r="B31" s="290" t="s">
        <v>293</v>
      </c>
      <c r="C31" s="291"/>
      <c r="D31" s="298">
        <f>SUM(D25:D30)</f>
        <v>8</v>
      </c>
      <c r="E31" s="298">
        <f>SUM(E25:E30)</f>
        <v>102</v>
      </c>
    </row>
    <row r="32" spans="2:5" s="287" customFormat="1" ht="14.25" customHeight="1">
      <c r="B32" s="290" t="s">
        <v>292</v>
      </c>
      <c r="C32" s="291"/>
      <c r="D32" s="298">
        <v>3</v>
      </c>
      <c r="E32" s="298">
        <v>18</v>
      </c>
    </row>
    <row r="33" spans="2:5" s="287" customFormat="1" ht="14.25" customHeight="1">
      <c r="B33" s="290" t="s">
        <v>291</v>
      </c>
      <c r="C33" s="291"/>
      <c r="D33" s="298">
        <v>8</v>
      </c>
      <c r="E33" s="298">
        <v>160</v>
      </c>
    </row>
    <row r="34" spans="2:5" s="287" customFormat="1" ht="3.75" customHeight="1">
      <c r="B34" s="288"/>
      <c r="C34" s="289"/>
      <c r="D34" s="299"/>
      <c r="E34" s="299"/>
    </row>
    <row r="35" spans="2:5" ht="14.25" customHeight="1">
      <c r="B35" s="301" t="s">
        <v>290</v>
      </c>
      <c r="C35" s="302"/>
      <c r="D35" s="303">
        <f>D33+D32+D31+D25</f>
        <v>21</v>
      </c>
      <c r="E35" s="303">
        <f>E33+E32+E31+E24</f>
        <v>669</v>
      </c>
    </row>
  </sheetData>
  <sheetProtection/>
  <mergeCells count="2">
    <mergeCell ref="B6:B23"/>
    <mergeCell ref="B25:B30"/>
  </mergeCells>
  <printOptions/>
  <pageMargins left="0.7" right="0.7" top="0.75" bottom="0.75" header="0.3" footer="0.3"/>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R2387"/>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3" width="12.8515625" style="3" customWidth="1"/>
    <col min="4" max="4" width="17.140625" style="3" customWidth="1"/>
    <col min="5" max="12" width="12.421875" style="3" customWidth="1"/>
    <col min="13" max="17" width="9.140625" style="3" customWidth="1"/>
    <col min="18" max="18" width="13.57421875" style="3" customWidth="1"/>
    <col min="19" max="16384" width="9.140625" style="3" customWidth="1"/>
  </cols>
  <sheetData>
    <row r="1" spans="1:4" s="11" customFormat="1" ht="12.75">
      <c r="A1" s="12" t="s">
        <v>58</v>
      </c>
      <c r="B1" s="2"/>
      <c r="C1" s="2"/>
      <c r="D1" s="2"/>
    </row>
    <row r="2" spans="1:4" s="11" customFormat="1" ht="12.75">
      <c r="A2" s="12" t="s">
        <v>151</v>
      </c>
      <c r="B2" s="2"/>
      <c r="C2" s="2"/>
      <c r="D2" s="2"/>
    </row>
    <row r="3" spans="1:4" s="11" customFormat="1" ht="12.75">
      <c r="A3" s="12" t="s">
        <v>59</v>
      </c>
      <c r="B3" s="2"/>
      <c r="C3" s="2"/>
      <c r="D3" s="2"/>
    </row>
    <row r="4" spans="1:4" s="11" customFormat="1" ht="12.75">
      <c r="A4" s="12"/>
      <c r="B4" s="2"/>
      <c r="C4" s="2"/>
      <c r="D4" s="2"/>
    </row>
    <row r="5" spans="1:18" s="11" customFormat="1" ht="30" customHeight="1">
      <c r="A5" s="378" t="s">
        <v>60</v>
      </c>
      <c r="B5" s="378" t="s">
        <v>2</v>
      </c>
      <c r="C5" s="378" t="s">
        <v>56</v>
      </c>
      <c r="D5" s="374" t="s">
        <v>260</v>
      </c>
      <c r="E5" s="245" t="s">
        <v>247</v>
      </c>
      <c r="F5" s="245" t="s">
        <v>248</v>
      </c>
      <c r="G5" s="245" t="s">
        <v>249</v>
      </c>
      <c r="H5" s="153" t="s">
        <v>250</v>
      </c>
      <c r="I5" s="153" t="s">
        <v>251</v>
      </c>
      <c r="J5" s="153" t="s">
        <v>252</v>
      </c>
      <c r="K5" s="153" t="s">
        <v>253</v>
      </c>
      <c r="L5" s="153" t="s">
        <v>254</v>
      </c>
      <c r="Q5"/>
      <c r="R5"/>
    </row>
    <row r="6" spans="1:18" s="11" customFormat="1" ht="30" customHeight="1">
      <c r="A6" s="379"/>
      <c r="B6" s="379"/>
      <c r="C6" s="379"/>
      <c r="D6" s="375"/>
      <c r="E6" s="250" t="s">
        <v>12</v>
      </c>
      <c r="F6" s="250" t="s">
        <v>12</v>
      </c>
      <c r="G6" s="250" t="s">
        <v>12</v>
      </c>
      <c r="H6" s="250" t="s">
        <v>12</v>
      </c>
      <c r="I6" s="250" t="s">
        <v>12</v>
      </c>
      <c r="J6" s="250" t="s">
        <v>12</v>
      </c>
      <c r="K6" s="250" t="s">
        <v>12</v>
      </c>
      <c r="L6" s="250" t="s">
        <v>12</v>
      </c>
      <c r="M6" s="265"/>
      <c r="Q6"/>
      <c r="R6"/>
    </row>
    <row r="7" spans="1:18" ht="12.75">
      <c r="A7" s="2" t="s">
        <v>5</v>
      </c>
      <c r="B7" s="25">
        <v>114</v>
      </c>
      <c r="C7" s="75">
        <v>706818</v>
      </c>
      <c r="D7" s="92">
        <v>17425</v>
      </c>
      <c r="E7" s="91">
        <v>3300</v>
      </c>
      <c r="F7" s="91">
        <v>2600</v>
      </c>
      <c r="G7" s="91">
        <v>2675</v>
      </c>
      <c r="H7" s="280">
        <v>525</v>
      </c>
      <c r="I7" s="280">
        <v>3390</v>
      </c>
      <c r="J7" s="281">
        <v>1650</v>
      </c>
      <c r="K7" s="91">
        <v>1650</v>
      </c>
      <c r="L7" s="91">
        <v>1635</v>
      </c>
      <c r="M7" s="11"/>
      <c r="N7" s="11"/>
      <c r="Q7"/>
      <c r="R7"/>
    </row>
    <row r="8" spans="1:18" ht="12.75">
      <c r="A8" s="2" t="s">
        <v>57</v>
      </c>
      <c r="B8" s="25">
        <v>17</v>
      </c>
      <c r="C8" s="75">
        <v>138471</v>
      </c>
      <c r="D8" s="92">
        <v>2705</v>
      </c>
      <c r="E8" s="91">
        <v>510</v>
      </c>
      <c r="F8" s="281">
        <v>425</v>
      </c>
      <c r="G8" s="280">
        <v>425</v>
      </c>
      <c r="H8" s="280">
        <v>85</v>
      </c>
      <c r="I8" s="281">
        <v>510</v>
      </c>
      <c r="J8" s="91">
        <v>240</v>
      </c>
      <c r="K8" s="91">
        <v>255</v>
      </c>
      <c r="L8" s="91">
        <v>255</v>
      </c>
      <c r="M8" s="11"/>
      <c r="N8" s="11"/>
      <c r="Q8"/>
      <c r="R8"/>
    </row>
    <row r="9" spans="1:18" ht="12.75">
      <c r="A9" s="2" t="s">
        <v>98</v>
      </c>
      <c r="B9" s="25">
        <v>54</v>
      </c>
      <c r="C9" s="75">
        <v>392034</v>
      </c>
      <c r="D9" s="92">
        <v>8605</v>
      </c>
      <c r="E9" s="91">
        <v>1620</v>
      </c>
      <c r="F9" s="91">
        <v>1350</v>
      </c>
      <c r="G9" s="91">
        <v>1350</v>
      </c>
      <c r="H9" s="91">
        <v>265</v>
      </c>
      <c r="I9" s="91">
        <v>1620</v>
      </c>
      <c r="J9" s="91">
        <v>810</v>
      </c>
      <c r="K9" s="91">
        <v>810</v>
      </c>
      <c r="L9" s="91">
        <v>780</v>
      </c>
      <c r="M9" s="11"/>
      <c r="N9" s="11"/>
      <c r="Q9"/>
      <c r="R9"/>
    </row>
    <row r="10" spans="1:18" ht="12.75">
      <c r="A10" s="2" t="s">
        <v>261</v>
      </c>
      <c r="B10" s="25">
        <v>75</v>
      </c>
      <c r="C10" s="75">
        <v>547563</v>
      </c>
      <c r="D10" s="92">
        <v>11790</v>
      </c>
      <c r="E10" s="91">
        <v>2250</v>
      </c>
      <c r="F10" s="91">
        <v>1825</v>
      </c>
      <c r="G10" s="281">
        <v>1750</v>
      </c>
      <c r="H10" s="280">
        <v>370</v>
      </c>
      <c r="I10" s="280">
        <v>2250</v>
      </c>
      <c r="J10" s="281">
        <v>1125</v>
      </c>
      <c r="K10" s="91">
        <v>1110</v>
      </c>
      <c r="L10" s="91">
        <v>1110</v>
      </c>
      <c r="M10" s="11"/>
      <c r="N10" s="11"/>
      <c r="Q10"/>
      <c r="R10"/>
    </row>
    <row r="11" spans="1:18" ht="12.75">
      <c r="A11" s="22" t="s">
        <v>99</v>
      </c>
      <c r="B11" s="25">
        <v>46</v>
      </c>
      <c r="C11" s="75">
        <v>304636</v>
      </c>
      <c r="D11" s="92">
        <v>7225</v>
      </c>
      <c r="E11" s="91">
        <v>1380</v>
      </c>
      <c r="F11" s="91">
        <v>1150</v>
      </c>
      <c r="G11" s="91">
        <v>1150</v>
      </c>
      <c r="H11" s="91">
        <v>230</v>
      </c>
      <c r="I11" s="91">
        <v>1290</v>
      </c>
      <c r="J11" s="91">
        <v>675</v>
      </c>
      <c r="K11" s="91">
        <v>675</v>
      </c>
      <c r="L11" s="91">
        <v>675</v>
      </c>
      <c r="M11" s="11"/>
      <c r="N11" s="11"/>
      <c r="Q11"/>
      <c r="R11"/>
    </row>
    <row r="12" spans="1:18" ht="12.75">
      <c r="A12" s="2" t="s">
        <v>100</v>
      </c>
      <c r="B12" s="25">
        <v>87</v>
      </c>
      <c r="C12" s="75">
        <v>601625</v>
      </c>
      <c r="D12" s="92">
        <v>13850</v>
      </c>
      <c r="E12" s="91">
        <v>2610</v>
      </c>
      <c r="F12" s="91">
        <v>2175</v>
      </c>
      <c r="G12" s="281">
        <v>2150</v>
      </c>
      <c r="H12" s="280">
        <v>435</v>
      </c>
      <c r="I12" s="91">
        <v>2580</v>
      </c>
      <c r="J12" s="91">
        <v>1290</v>
      </c>
      <c r="K12" s="91">
        <v>1305</v>
      </c>
      <c r="L12" s="91">
        <v>1305</v>
      </c>
      <c r="M12" s="11"/>
      <c r="N12" s="11"/>
      <c r="Q12"/>
      <c r="R12"/>
    </row>
    <row r="13" spans="1:18" ht="12.75">
      <c r="A13" s="2" t="s">
        <v>6</v>
      </c>
      <c r="B13" s="25">
        <v>66</v>
      </c>
      <c r="C13" s="75">
        <v>510544</v>
      </c>
      <c r="D13" s="92">
        <v>10355</v>
      </c>
      <c r="E13" s="91">
        <v>1950</v>
      </c>
      <c r="F13" s="91">
        <v>1625</v>
      </c>
      <c r="G13" s="281">
        <v>1625</v>
      </c>
      <c r="H13" s="280">
        <v>325</v>
      </c>
      <c r="I13" s="280">
        <v>1920</v>
      </c>
      <c r="J13" s="281">
        <v>975</v>
      </c>
      <c r="K13" s="91">
        <v>975</v>
      </c>
      <c r="L13" s="91">
        <v>960</v>
      </c>
      <c r="M13" s="11"/>
      <c r="N13" s="11"/>
      <c r="Q13"/>
      <c r="R13"/>
    </row>
    <row r="14" spans="1:12" s="18" customFormat="1" ht="20.25" customHeight="1">
      <c r="A14" s="39" t="s">
        <v>4</v>
      </c>
      <c r="B14" s="251">
        <v>459</v>
      </c>
      <c r="C14" s="251">
        <v>3201691</v>
      </c>
      <c r="D14" s="246">
        <f aca="true" t="shared" si="0" ref="D14:L14">SUM(D7:D13)</f>
        <v>71955</v>
      </c>
      <c r="E14" s="246">
        <f t="shared" si="0"/>
        <v>13620</v>
      </c>
      <c r="F14" s="246">
        <f t="shared" si="0"/>
        <v>11150</v>
      </c>
      <c r="G14" s="246">
        <f t="shared" si="0"/>
        <v>11125</v>
      </c>
      <c r="H14" s="246">
        <f t="shared" si="0"/>
        <v>2235</v>
      </c>
      <c r="I14" s="246">
        <f t="shared" si="0"/>
        <v>13560</v>
      </c>
      <c r="J14" s="246">
        <f t="shared" si="0"/>
        <v>6765</v>
      </c>
      <c r="K14" s="246">
        <f t="shared" si="0"/>
        <v>6780</v>
      </c>
      <c r="L14" s="246">
        <f t="shared" si="0"/>
        <v>6720</v>
      </c>
    </row>
    <row r="15" spans="1:14" ht="12.75">
      <c r="A15" s="1"/>
      <c r="B15" s="266"/>
      <c r="C15" s="266"/>
      <c r="D15" s="266"/>
      <c r="E15" s="11"/>
      <c r="F15" s="11"/>
      <c r="G15" s="269"/>
      <c r="H15" s="269"/>
      <c r="I15" s="269"/>
      <c r="J15" s="269"/>
      <c r="K15" s="11"/>
      <c r="L15" s="11"/>
      <c r="M15" s="11"/>
      <c r="N15" s="11"/>
    </row>
    <row r="16" spans="1:14" ht="12.75">
      <c r="A16" s="18" t="s">
        <v>150</v>
      </c>
      <c r="B16" s="11"/>
      <c r="C16" s="11"/>
      <c r="D16" s="11"/>
      <c r="E16" s="11"/>
      <c r="F16" s="11"/>
      <c r="G16" s="268"/>
      <c r="H16" s="267"/>
      <c r="I16" s="267"/>
      <c r="J16" s="268"/>
      <c r="K16" s="11"/>
      <c r="L16" s="11"/>
      <c r="M16" s="11"/>
      <c r="N16" s="11"/>
    </row>
    <row r="17" spans="1:14" ht="12.75">
      <c r="A17" s="18"/>
      <c r="B17" s="11"/>
      <c r="C17" s="11"/>
      <c r="D17" s="11"/>
      <c r="E17" s="11"/>
      <c r="F17" s="11"/>
      <c r="G17" s="270"/>
      <c r="H17" s="271"/>
      <c r="I17" s="271"/>
      <c r="J17" s="270"/>
      <c r="K17" s="11"/>
      <c r="L17" s="11"/>
      <c r="M17" s="11"/>
      <c r="N17" s="11"/>
    </row>
    <row r="18" spans="1:14" ht="12.75">
      <c r="A18" s="11" t="s">
        <v>122</v>
      </c>
      <c r="B18" s="11"/>
      <c r="C18" s="11"/>
      <c r="D18" s="11"/>
      <c r="E18" s="269"/>
      <c r="F18" s="269"/>
      <c r="G18" s="269"/>
      <c r="H18" s="271"/>
      <c r="I18" s="271"/>
      <c r="J18" s="270"/>
      <c r="K18" s="11"/>
      <c r="L18" s="11"/>
      <c r="M18" s="11"/>
      <c r="N18" s="11"/>
    </row>
    <row r="19" spans="1:12" s="359" customFormat="1" ht="11.25" customHeight="1">
      <c r="A19" s="404" t="s">
        <v>231</v>
      </c>
      <c r="B19" s="404"/>
      <c r="C19" s="404"/>
      <c r="D19" s="404"/>
      <c r="E19" s="404"/>
      <c r="F19" s="404"/>
      <c r="G19" s="404"/>
      <c r="H19" s="404"/>
      <c r="I19" s="404"/>
      <c r="J19" s="404"/>
      <c r="K19" s="404"/>
      <c r="L19" s="404"/>
    </row>
    <row r="20" spans="1:12" s="360" customFormat="1" ht="41.25" customHeight="1">
      <c r="A20" s="403" t="s">
        <v>232</v>
      </c>
      <c r="B20" s="403"/>
      <c r="C20" s="403"/>
      <c r="D20" s="403"/>
      <c r="E20" s="403"/>
      <c r="F20" s="403"/>
      <c r="G20" s="403"/>
      <c r="H20" s="403"/>
      <c r="I20" s="403"/>
      <c r="J20" s="403"/>
      <c r="K20" s="403"/>
      <c r="L20" s="403"/>
    </row>
    <row r="21" spans="1:14" ht="12.75">
      <c r="A21" s="404" t="s">
        <v>233</v>
      </c>
      <c r="B21" s="404"/>
      <c r="C21" s="404"/>
      <c r="D21" s="404"/>
      <c r="E21" s="404"/>
      <c r="F21" s="404"/>
      <c r="G21" s="404"/>
      <c r="H21" s="404"/>
      <c r="I21" s="404"/>
      <c r="J21" s="404"/>
      <c r="K21" s="404"/>
      <c r="L21" s="404"/>
      <c r="M21" s="11"/>
      <c r="N21" s="11"/>
    </row>
    <row r="22" spans="1:12" s="359" customFormat="1" ht="11.25" customHeight="1">
      <c r="A22" s="404" t="s">
        <v>234</v>
      </c>
      <c r="B22" s="404"/>
      <c r="C22" s="404"/>
      <c r="D22" s="404"/>
      <c r="E22" s="404"/>
      <c r="F22" s="404"/>
      <c r="G22" s="404"/>
      <c r="H22" s="404"/>
      <c r="I22" s="404"/>
      <c r="J22" s="404"/>
      <c r="K22" s="404"/>
      <c r="L22" s="404"/>
    </row>
    <row r="23" spans="1:12" s="359" customFormat="1" ht="11.25" customHeight="1">
      <c r="A23" s="404" t="s">
        <v>235</v>
      </c>
      <c r="B23" s="404"/>
      <c r="C23" s="404"/>
      <c r="D23" s="404"/>
      <c r="E23" s="404"/>
      <c r="F23" s="404"/>
      <c r="G23" s="404"/>
      <c r="H23" s="404"/>
      <c r="I23" s="404"/>
      <c r="J23" s="404"/>
      <c r="K23" s="404"/>
      <c r="L23" s="404"/>
    </row>
    <row r="24" spans="1:12" s="359" customFormat="1" ht="11.25" customHeight="1">
      <c r="A24" s="404" t="s">
        <v>236</v>
      </c>
      <c r="B24" s="404"/>
      <c r="C24" s="404"/>
      <c r="D24" s="404"/>
      <c r="E24" s="404"/>
      <c r="F24" s="404"/>
      <c r="G24" s="404"/>
      <c r="H24" s="404"/>
      <c r="I24" s="404"/>
      <c r="J24" s="404"/>
      <c r="K24" s="404"/>
      <c r="L24" s="404"/>
    </row>
    <row r="25" spans="1:12" s="359" customFormat="1" ht="11.25" customHeight="1">
      <c r="A25" s="404" t="s">
        <v>237</v>
      </c>
      <c r="B25" s="404"/>
      <c r="C25" s="404"/>
      <c r="D25" s="404"/>
      <c r="E25" s="404"/>
      <c r="F25" s="404"/>
      <c r="G25" s="404"/>
      <c r="H25" s="404"/>
      <c r="I25" s="404"/>
      <c r="J25" s="404"/>
      <c r="K25" s="404"/>
      <c r="L25" s="404"/>
    </row>
    <row r="26" spans="1:12" s="359" customFormat="1" ht="11.25" customHeight="1">
      <c r="A26" s="404" t="s">
        <v>238</v>
      </c>
      <c r="B26" s="404"/>
      <c r="C26" s="404"/>
      <c r="D26" s="404"/>
      <c r="E26" s="404"/>
      <c r="F26" s="404"/>
      <c r="G26" s="404"/>
      <c r="H26" s="404"/>
      <c r="I26" s="404"/>
      <c r="J26" s="404"/>
      <c r="K26" s="404"/>
      <c r="L26" s="404"/>
    </row>
    <row r="27" spans="1:12" s="359" customFormat="1" ht="11.25" customHeight="1">
      <c r="A27" s="404" t="s">
        <v>239</v>
      </c>
      <c r="B27" s="404"/>
      <c r="C27" s="404"/>
      <c r="D27" s="404"/>
      <c r="E27" s="404"/>
      <c r="F27" s="404"/>
      <c r="G27" s="404"/>
      <c r="H27" s="404"/>
      <c r="I27" s="404"/>
      <c r="J27" s="404"/>
      <c r="K27" s="404"/>
      <c r="L27" s="404"/>
    </row>
    <row r="28" spans="1:12" s="359" customFormat="1" ht="11.25" customHeight="1">
      <c r="A28" s="404" t="s">
        <v>240</v>
      </c>
      <c r="B28" s="404"/>
      <c r="C28" s="404"/>
      <c r="D28" s="404"/>
      <c r="E28" s="404"/>
      <c r="F28" s="404"/>
      <c r="G28" s="404"/>
      <c r="H28" s="404"/>
      <c r="I28" s="404"/>
      <c r="J28" s="404"/>
      <c r="K28" s="404"/>
      <c r="L28" s="404"/>
    </row>
    <row r="29" spans="1:12" s="359" customFormat="1" ht="11.25" customHeight="1">
      <c r="A29" s="404" t="s">
        <v>241</v>
      </c>
      <c r="B29" s="404"/>
      <c r="C29" s="404"/>
      <c r="D29" s="404"/>
      <c r="E29" s="404"/>
      <c r="F29" s="404"/>
      <c r="G29" s="404"/>
      <c r="H29" s="404"/>
      <c r="I29" s="404"/>
      <c r="J29" s="404"/>
      <c r="K29" s="404"/>
      <c r="L29" s="404"/>
    </row>
    <row r="30" spans="1:12" s="359" customFormat="1" ht="12.75">
      <c r="A30" s="404" t="s">
        <v>242</v>
      </c>
      <c r="B30" s="404"/>
      <c r="C30" s="404"/>
      <c r="D30" s="404"/>
      <c r="E30" s="404"/>
      <c r="F30" s="404"/>
      <c r="G30" s="404"/>
      <c r="H30" s="404"/>
      <c r="I30" s="404"/>
      <c r="J30" s="404"/>
      <c r="K30" s="404"/>
      <c r="L30" s="404"/>
    </row>
    <row r="31" spans="1:12" s="359" customFormat="1" ht="12.75">
      <c r="A31" s="404" t="s">
        <v>243</v>
      </c>
      <c r="B31" s="404"/>
      <c r="C31" s="404"/>
      <c r="D31" s="404"/>
      <c r="E31" s="404"/>
      <c r="F31" s="404"/>
      <c r="G31" s="404"/>
      <c r="H31" s="404"/>
      <c r="I31" s="404"/>
      <c r="J31" s="404"/>
      <c r="K31" s="404"/>
      <c r="L31" s="404"/>
    </row>
    <row r="32" spans="1:12" s="360" customFormat="1" ht="12.75" customHeight="1">
      <c r="A32" s="403" t="s">
        <v>244</v>
      </c>
      <c r="B32" s="403"/>
      <c r="C32" s="403"/>
      <c r="D32" s="403"/>
      <c r="E32" s="403"/>
      <c r="F32" s="403"/>
      <c r="G32" s="403"/>
      <c r="H32" s="403"/>
      <c r="I32" s="403"/>
      <c r="J32" s="403"/>
      <c r="K32" s="403"/>
      <c r="L32" s="403"/>
    </row>
    <row r="33" spans="1:12" s="359" customFormat="1" ht="12.75">
      <c r="A33" s="404" t="s">
        <v>245</v>
      </c>
      <c r="B33" s="404"/>
      <c r="C33" s="404"/>
      <c r="D33" s="404"/>
      <c r="E33" s="404"/>
      <c r="F33" s="404"/>
      <c r="G33" s="404"/>
      <c r="H33" s="404"/>
      <c r="I33" s="404"/>
      <c r="J33" s="404"/>
      <c r="K33" s="404"/>
      <c r="L33" s="404"/>
    </row>
    <row r="34" spans="1:12" s="359" customFormat="1" ht="12.75">
      <c r="A34" s="404" t="s">
        <v>246</v>
      </c>
      <c r="B34" s="404"/>
      <c r="C34" s="404"/>
      <c r="D34" s="404"/>
      <c r="E34" s="404"/>
      <c r="F34" s="404"/>
      <c r="G34" s="404"/>
      <c r="H34" s="404"/>
      <c r="I34" s="404"/>
      <c r="J34" s="404"/>
      <c r="K34" s="404"/>
      <c r="L34" s="404"/>
    </row>
    <row r="35" spans="1:14" ht="12.75">
      <c r="A35" s="11"/>
      <c r="B35" s="11"/>
      <c r="C35" s="11"/>
      <c r="D35" s="11"/>
      <c r="E35" s="11"/>
      <c r="F35" s="11"/>
      <c r="G35" s="11"/>
      <c r="H35" s="11"/>
      <c r="I35" s="11"/>
      <c r="J35" s="11"/>
      <c r="K35" s="11"/>
      <c r="L35" s="11"/>
      <c r="M35" s="11"/>
      <c r="N35" s="11"/>
    </row>
    <row r="36" spans="1:14" ht="12.75">
      <c r="A36" s="11"/>
      <c r="B36" s="11"/>
      <c r="C36" s="11"/>
      <c r="D36" s="11"/>
      <c r="E36" s="11"/>
      <c r="F36" s="11"/>
      <c r="G36" s="11"/>
      <c r="H36" s="11"/>
      <c r="I36" s="11"/>
      <c r="J36" s="11"/>
      <c r="K36" s="11"/>
      <c r="L36" s="11"/>
      <c r="M36" s="11"/>
      <c r="N36" s="11"/>
    </row>
    <row r="37" spans="1:14" ht="12.75">
      <c r="A37" s="11"/>
      <c r="B37" s="11"/>
      <c r="C37" s="11"/>
      <c r="D37" s="11"/>
      <c r="E37" s="11"/>
      <c r="F37" s="11"/>
      <c r="G37" s="11"/>
      <c r="H37" s="11"/>
      <c r="I37" s="11"/>
      <c r="J37" s="11"/>
      <c r="K37" s="11"/>
      <c r="L37" s="11"/>
      <c r="M37" s="11"/>
      <c r="N37" s="11"/>
    </row>
    <row r="38" spans="1:14" ht="12.75">
      <c r="A38" s="11"/>
      <c r="B38" s="11"/>
      <c r="C38" s="11"/>
      <c r="D38" s="11"/>
      <c r="E38" s="11"/>
      <c r="F38" s="11"/>
      <c r="G38" s="11"/>
      <c r="H38" s="11"/>
      <c r="I38" s="11"/>
      <c r="J38" s="11"/>
      <c r="K38" s="11"/>
      <c r="L38" s="11"/>
      <c r="M38" s="11"/>
      <c r="N38" s="11"/>
    </row>
    <row r="39" spans="1:14" ht="12.75">
      <c r="A39" s="11"/>
      <c r="B39" s="11"/>
      <c r="C39" s="11"/>
      <c r="D39" s="11"/>
      <c r="E39" s="11"/>
      <c r="F39" s="11"/>
      <c r="G39" s="11"/>
      <c r="H39" s="11"/>
      <c r="I39" s="11"/>
      <c r="J39" s="11"/>
      <c r="K39" s="11"/>
      <c r="L39" s="11"/>
      <c r="M39" s="11"/>
      <c r="N39" s="11"/>
    </row>
    <row r="40" spans="1:14" ht="12.75">
      <c r="A40" s="11"/>
      <c r="B40" s="11"/>
      <c r="C40" s="11"/>
      <c r="D40" s="11"/>
      <c r="E40" s="11"/>
      <c r="F40" s="11"/>
      <c r="G40" s="11"/>
      <c r="H40" s="11"/>
      <c r="I40" s="11"/>
      <c r="J40" s="11"/>
      <c r="K40" s="11"/>
      <c r="L40" s="11"/>
      <c r="M40" s="11"/>
      <c r="N40" s="11"/>
    </row>
    <row r="41" spans="1:14" ht="12.75">
      <c r="A41" s="11"/>
      <c r="B41" s="11"/>
      <c r="C41" s="11"/>
      <c r="D41" s="11"/>
      <c r="E41" s="11"/>
      <c r="F41" s="11"/>
      <c r="G41" s="11"/>
      <c r="H41" s="11"/>
      <c r="I41" s="11"/>
      <c r="J41" s="11"/>
      <c r="K41" s="11"/>
      <c r="L41" s="11"/>
      <c r="M41" s="11"/>
      <c r="N41" s="11"/>
    </row>
    <row r="42" spans="1:14" ht="12.75">
      <c r="A42" s="11"/>
      <c r="B42" s="11"/>
      <c r="C42" s="11"/>
      <c r="D42" s="11"/>
      <c r="E42" s="11"/>
      <c r="F42" s="11"/>
      <c r="G42" s="11"/>
      <c r="H42" s="11"/>
      <c r="I42" s="11"/>
      <c r="J42" s="11"/>
      <c r="K42" s="11"/>
      <c r="L42" s="11"/>
      <c r="M42" s="11"/>
      <c r="N42" s="11"/>
    </row>
    <row r="43" spans="1:14" ht="12.75">
      <c r="A43" s="11"/>
      <c r="B43" s="11"/>
      <c r="C43" s="11"/>
      <c r="D43" s="11"/>
      <c r="E43" s="11"/>
      <c r="F43" s="11"/>
      <c r="G43" s="11"/>
      <c r="H43" s="11"/>
      <c r="I43" s="11"/>
      <c r="J43" s="11"/>
      <c r="K43" s="11"/>
      <c r="L43" s="11"/>
      <c r="M43" s="11"/>
      <c r="N43" s="11"/>
    </row>
    <row r="44" spans="1:14" ht="12.75">
      <c r="A44" s="11"/>
      <c r="B44" s="11"/>
      <c r="C44" s="11"/>
      <c r="D44" s="11"/>
      <c r="E44" s="11"/>
      <c r="F44" s="11"/>
      <c r="G44" s="11"/>
      <c r="H44" s="11"/>
      <c r="I44" s="11"/>
      <c r="J44" s="11"/>
      <c r="K44" s="11"/>
      <c r="L44" s="11"/>
      <c r="M44" s="11"/>
      <c r="N44" s="11"/>
    </row>
    <row r="2387" ht="12.75">
      <c r="A2387" s="3" t="s">
        <v>3</v>
      </c>
    </row>
  </sheetData>
  <sheetProtection/>
  <mergeCells count="20">
    <mergeCell ref="A30:L30"/>
    <mergeCell ref="A31:L31"/>
    <mergeCell ref="A32:L32"/>
    <mergeCell ref="A33:L33"/>
    <mergeCell ref="C5:C6"/>
    <mergeCell ref="A5:A6"/>
    <mergeCell ref="B5:B6"/>
    <mergeCell ref="D5:D6"/>
    <mergeCell ref="A19:L19"/>
    <mergeCell ref="A20:L20"/>
    <mergeCell ref="A34:L34"/>
    <mergeCell ref="A21:L21"/>
    <mergeCell ref="A22:L22"/>
    <mergeCell ref="A23:L23"/>
    <mergeCell ref="A24:L24"/>
    <mergeCell ref="A25:L25"/>
    <mergeCell ref="A26:L26"/>
    <mergeCell ref="A27:L27"/>
    <mergeCell ref="A28:L28"/>
    <mergeCell ref="A29:L2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407"/>
  <sheetViews>
    <sheetView showGridLines="0" zoomScale="85" zoomScaleNormal="85" zoomScalePageLayoutView="0" workbookViewId="0" topLeftCell="A1">
      <selection activeCell="A4" sqref="A4"/>
    </sheetView>
  </sheetViews>
  <sheetFormatPr defaultColWidth="9.140625" defaultRowHeight="12.75"/>
  <cols>
    <col min="1" max="1" width="30.28125" style="3" customWidth="1"/>
    <col min="2" max="3" width="15.00390625" style="3" customWidth="1"/>
    <col min="4" max="5" width="24.140625" style="3" customWidth="1"/>
    <col min="6" max="6" width="24.140625" style="11" customWidth="1"/>
    <col min="7" max="7" width="24.140625" style="3" customWidth="1"/>
    <col min="8" max="8" width="24.140625" style="9" customWidth="1"/>
    <col min="9" max="9" width="12.7109375" style="17" customWidth="1"/>
    <col min="10" max="10" width="12.7109375" style="9" customWidth="1"/>
    <col min="11" max="16384" width="9.140625" style="3" customWidth="1"/>
  </cols>
  <sheetData>
    <row r="1" spans="1:11" s="11" customFormat="1" ht="15.75">
      <c r="A1" s="6" t="s">
        <v>41</v>
      </c>
      <c r="B1" s="7"/>
      <c r="C1" s="7"/>
      <c r="D1" s="7"/>
      <c r="E1" s="7"/>
      <c r="F1" s="2"/>
      <c r="G1" s="7"/>
      <c r="H1" s="10"/>
      <c r="I1" s="9"/>
      <c r="J1" s="8"/>
      <c r="K1" s="9"/>
    </row>
    <row r="2" spans="1:11" s="11" customFormat="1" ht="12.75">
      <c r="A2" s="12" t="s">
        <v>151</v>
      </c>
      <c r="B2" s="7"/>
      <c r="C2" s="7"/>
      <c r="D2" s="7"/>
      <c r="E2" s="7"/>
      <c r="F2" s="2"/>
      <c r="G2" s="7"/>
      <c r="H2" s="10"/>
      <c r="I2" s="9"/>
      <c r="J2" s="8"/>
      <c r="K2" s="9"/>
    </row>
    <row r="3" spans="1:11" s="11" customFormat="1" ht="12.75">
      <c r="A3" s="12" t="s">
        <v>59</v>
      </c>
      <c r="B3" s="7"/>
      <c r="C3" s="7"/>
      <c r="D3" s="7"/>
      <c r="E3" s="7"/>
      <c r="F3" s="2"/>
      <c r="G3" s="7"/>
      <c r="H3" s="10"/>
      <c r="I3" s="9"/>
      <c r="J3" s="8"/>
      <c r="K3" s="9"/>
    </row>
    <row r="4" spans="1:11" s="11" customFormat="1" ht="12.75">
      <c r="A4" s="31"/>
      <c r="B4" s="34"/>
      <c r="C4" s="34"/>
      <c r="D4" s="34"/>
      <c r="E4" s="34"/>
      <c r="F4" s="37"/>
      <c r="G4" s="34"/>
      <c r="H4" s="10"/>
      <c r="I4" s="9"/>
      <c r="J4" s="8"/>
      <c r="K4" s="9"/>
    </row>
    <row r="5" spans="1:11" s="11" customFormat="1" ht="30" customHeight="1">
      <c r="A5" s="12"/>
      <c r="B5" s="28"/>
      <c r="C5" s="28"/>
      <c r="D5" s="374" t="s">
        <v>139</v>
      </c>
      <c r="E5" s="32" t="s">
        <v>152</v>
      </c>
      <c r="F5" s="153" t="s">
        <v>96</v>
      </c>
      <c r="G5" s="33" t="s">
        <v>153</v>
      </c>
      <c r="H5" s="247" t="s">
        <v>255</v>
      </c>
      <c r="I5" s="9"/>
      <c r="J5" s="8"/>
      <c r="K5" s="9"/>
    </row>
    <row r="6" spans="1:8" s="11" customFormat="1" ht="30" customHeight="1">
      <c r="A6" s="248" t="s">
        <v>60</v>
      </c>
      <c r="B6" s="249" t="s">
        <v>2</v>
      </c>
      <c r="C6" s="249" t="s">
        <v>56</v>
      </c>
      <c r="D6" s="375"/>
      <c r="E6" s="250" t="s">
        <v>7</v>
      </c>
      <c r="F6" s="250" t="s">
        <v>7</v>
      </c>
      <c r="G6" s="250" t="s">
        <v>7</v>
      </c>
      <c r="H6" s="250" t="s">
        <v>7</v>
      </c>
    </row>
    <row r="7" spans="1:10" ht="12.75">
      <c r="A7" s="2" t="s">
        <v>5</v>
      </c>
      <c r="B7" s="25">
        <v>114</v>
      </c>
      <c r="C7" s="75">
        <v>706818</v>
      </c>
      <c r="D7" s="25">
        <v>72560.01597519801</v>
      </c>
      <c r="E7" s="91">
        <v>42047.13164548605</v>
      </c>
      <c r="F7" s="91">
        <v>11091.884329711962</v>
      </c>
      <c r="G7" s="91">
        <v>1996</v>
      </c>
      <c r="H7" s="76">
        <v>17425</v>
      </c>
      <c r="I7" s="4"/>
      <c r="J7" s="5"/>
    </row>
    <row r="8" spans="1:10" ht="12.75">
      <c r="A8" s="2" t="s">
        <v>57</v>
      </c>
      <c r="B8" s="25">
        <v>17</v>
      </c>
      <c r="C8" s="75">
        <v>138471</v>
      </c>
      <c r="D8" s="25">
        <v>11094.444403123704</v>
      </c>
      <c r="E8" s="91">
        <v>6390.577549756509</v>
      </c>
      <c r="F8" s="91">
        <v>1696.8668533671937</v>
      </c>
      <c r="G8" s="91">
        <v>302</v>
      </c>
      <c r="H8" s="76">
        <v>2705</v>
      </c>
      <c r="I8" s="4"/>
      <c r="J8" s="5"/>
    </row>
    <row r="9" spans="1:10" ht="12.75">
      <c r="A9" s="2" t="s">
        <v>98</v>
      </c>
      <c r="B9" s="25">
        <v>54</v>
      </c>
      <c r="C9" s="75">
        <v>392034</v>
      </c>
      <c r="D9" s="25">
        <v>35373.75003653133</v>
      </c>
      <c r="E9" s="91">
        <v>20491.38876279633</v>
      </c>
      <c r="F9" s="91">
        <v>5315.361273735003</v>
      </c>
      <c r="G9" s="91">
        <v>962</v>
      </c>
      <c r="H9" s="76">
        <v>8605</v>
      </c>
      <c r="I9" s="4"/>
      <c r="J9" s="5"/>
    </row>
    <row r="10" spans="1:10" ht="12.75">
      <c r="A10" s="2" t="s">
        <v>261</v>
      </c>
      <c r="B10" s="25">
        <v>75</v>
      </c>
      <c r="C10" s="75">
        <v>547563</v>
      </c>
      <c r="D10" s="25">
        <v>48727.10247101734</v>
      </c>
      <c r="E10" s="91">
        <v>28200.956616386356</v>
      </c>
      <c r="F10" s="91">
        <v>7400.145854630977</v>
      </c>
      <c r="G10" s="91">
        <v>1336</v>
      </c>
      <c r="H10" s="76">
        <v>11790</v>
      </c>
      <c r="I10" s="4"/>
      <c r="J10" s="5"/>
    </row>
    <row r="11" spans="1:10" ht="12.75">
      <c r="A11" s="22" t="s">
        <v>99</v>
      </c>
      <c r="B11" s="25">
        <v>46</v>
      </c>
      <c r="C11" s="75">
        <v>304636</v>
      </c>
      <c r="D11" s="25">
        <v>29952.697121138397</v>
      </c>
      <c r="E11" s="91">
        <v>17308.786311038715</v>
      </c>
      <c r="F11" s="91">
        <v>4602.910810099683</v>
      </c>
      <c r="G11" s="91">
        <v>816</v>
      </c>
      <c r="H11" s="76">
        <v>7225</v>
      </c>
      <c r="I11" s="4"/>
      <c r="J11" s="5"/>
    </row>
    <row r="12" spans="1:10" ht="12.75">
      <c r="A12" s="2" t="s">
        <v>100</v>
      </c>
      <c r="B12" s="25">
        <v>87</v>
      </c>
      <c r="C12" s="75">
        <v>601625</v>
      </c>
      <c r="D12" s="25">
        <v>57162.88454302249</v>
      </c>
      <c r="E12" s="91">
        <v>33134.92033583226</v>
      </c>
      <c r="F12" s="91">
        <v>8635.964207190225</v>
      </c>
      <c r="G12" s="91">
        <v>1542</v>
      </c>
      <c r="H12" s="76">
        <v>13850</v>
      </c>
      <c r="I12" s="4"/>
      <c r="J12" s="5"/>
    </row>
    <row r="13" spans="1:10" ht="12.75">
      <c r="A13" s="2" t="s">
        <v>6</v>
      </c>
      <c r="B13" s="25">
        <v>66</v>
      </c>
      <c r="C13" s="75">
        <v>510544</v>
      </c>
      <c r="D13" s="25">
        <v>43024.73920290591</v>
      </c>
      <c r="E13" s="91">
        <v>25062.144088443</v>
      </c>
      <c r="F13" s="91">
        <v>6443.595114462915</v>
      </c>
      <c r="G13" s="91">
        <v>1164</v>
      </c>
      <c r="H13" s="76">
        <v>10355</v>
      </c>
      <c r="I13" s="4"/>
      <c r="J13" s="5"/>
    </row>
    <row r="14" spans="1:10" s="11" customFormat="1" ht="20.25" customHeight="1">
      <c r="A14" s="39" t="s">
        <v>4</v>
      </c>
      <c r="B14" s="251">
        <v>459</v>
      </c>
      <c r="C14" s="251">
        <v>3201691</v>
      </c>
      <c r="D14" s="251">
        <v>297895.6337529372</v>
      </c>
      <c r="E14" s="251">
        <v>172635.9053097392</v>
      </c>
      <c r="F14" s="251">
        <v>45186.72844319796</v>
      </c>
      <c r="G14" s="251">
        <v>8118</v>
      </c>
      <c r="H14" s="251">
        <v>71955</v>
      </c>
      <c r="J14" s="5"/>
    </row>
    <row r="15" spans="1:10" ht="12.75">
      <c r="A15" s="1"/>
      <c r="B15" s="16"/>
      <c r="C15" s="16"/>
      <c r="D15" s="16"/>
      <c r="E15" s="16"/>
      <c r="F15" s="213"/>
      <c r="G15" s="16"/>
      <c r="H15" s="5"/>
      <c r="I15" s="4"/>
      <c r="J15" s="5"/>
    </row>
    <row r="16" spans="1:10" ht="12.75">
      <c r="A16" s="18" t="s">
        <v>150</v>
      </c>
      <c r="B16" s="11"/>
      <c r="C16" s="11"/>
      <c r="D16" s="11"/>
      <c r="E16" s="11"/>
      <c r="F16" s="214"/>
      <c r="G16" s="11"/>
      <c r="H16" s="3"/>
      <c r="I16" s="3"/>
      <c r="J16" s="3"/>
    </row>
    <row r="17" spans="1:11" s="11" customFormat="1" ht="12.75">
      <c r="A17" s="18"/>
      <c r="I17" s="20"/>
      <c r="J17" s="19"/>
      <c r="K17" s="20"/>
    </row>
    <row r="18" spans="4:8" ht="12.75">
      <c r="D18" s="336"/>
      <c r="E18" s="336"/>
      <c r="F18" s="337"/>
      <c r="G18" s="336"/>
      <c r="H18" s="336"/>
    </row>
    <row r="19" spans="1:8" ht="12.75">
      <c r="A19" s="8"/>
      <c r="D19" s="338"/>
      <c r="E19" s="338"/>
      <c r="F19" s="338"/>
      <c r="G19" s="338"/>
      <c r="H19" s="338"/>
    </row>
    <row r="20" spans="1:8" ht="12.75">
      <c r="A20" s="8"/>
      <c r="B20" s="14"/>
      <c r="C20" s="14"/>
      <c r="D20" s="339"/>
      <c r="E20" s="27"/>
      <c r="F20" s="27"/>
      <c r="G20" s="27"/>
      <c r="H20" s="340"/>
    </row>
    <row r="21" spans="1:7" ht="12.75">
      <c r="A21" s="9"/>
      <c r="B21" s="14"/>
      <c r="C21" s="14"/>
      <c r="D21" s="14"/>
      <c r="E21" s="27"/>
      <c r="F21" s="27"/>
      <c r="G21" s="27"/>
    </row>
    <row r="22" spans="1:7" ht="12.75">
      <c r="A22" s="8"/>
      <c r="E22" s="27"/>
      <c r="F22" s="27"/>
      <c r="G22" s="27"/>
    </row>
    <row r="23" spans="5:7" ht="12.75">
      <c r="E23" s="27"/>
      <c r="F23" s="27"/>
      <c r="G23" s="27"/>
    </row>
    <row r="24" spans="5:7" ht="12.75">
      <c r="E24" s="27"/>
      <c r="F24" s="234"/>
      <c r="G24" s="234"/>
    </row>
    <row r="25" spans="5:7" ht="12.75">
      <c r="E25" s="27"/>
      <c r="F25" s="27"/>
      <c r="G25" s="27"/>
    </row>
    <row r="26" spans="5:7" ht="12.75">
      <c r="E26" s="24"/>
      <c r="F26" s="24"/>
      <c r="G26" s="24"/>
    </row>
    <row r="2407" ht="12.75">
      <c r="A2407" s="3" t="s">
        <v>3</v>
      </c>
    </row>
  </sheetData>
  <sheetProtection/>
  <mergeCells count="1">
    <mergeCell ref="D5:D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396"/>
  <sheetViews>
    <sheetView showGridLines="0" zoomScale="85" zoomScaleNormal="85" zoomScalePageLayoutView="0" workbookViewId="0" topLeftCell="M1">
      <selection activeCell="M2" sqref="M2"/>
    </sheetView>
  </sheetViews>
  <sheetFormatPr defaultColWidth="9.140625" defaultRowHeight="12.75"/>
  <cols>
    <col min="1" max="1" width="33.421875" style="3" customWidth="1"/>
    <col min="2" max="4" width="12.8515625" style="3" customWidth="1"/>
    <col min="5" max="5" width="15.421875" style="61" customWidth="1"/>
    <col min="6" max="8" width="15.8515625" style="3" customWidth="1"/>
    <col min="9" max="9" width="15.8515625" style="17" customWidth="1"/>
    <col min="10" max="10" width="15.8515625" style="9" customWidth="1"/>
    <col min="11" max="14" width="15.8515625" style="3" customWidth="1"/>
    <col min="15" max="15" width="15.8515625" style="9" customWidth="1"/>
    <col min="16" max="16" width="15.8515625" style="17" customWidth="1"/>
    <col min="17" max="20" width="15.8515625" style="3" customWidth="1"/>
    <col min="21" max="21" width="15.8515625" style="17" customWidth="1"/>
    <col min="22" max="22" width="15.8515625" style="3" customWidth="1"/>
    <col min="23" max="16384" width="9.140625" style="3" customWidth="1"/>
  </cols>
  <sheetData>
    <row r="1" spans="1:21" s="11" customFormat="1" ht="15.75">
      <c r="A1" s="6" t="s">
        <v>17</v>
      </c>
      <c r="B1" s="7"/>
      <c r="C1" s="7"/>
      <c r="D1" s="7"/>
      <c r="E1" s="58"/>
      <c r="F1" s="7"/>
      <c r="G1" s="7"/>
      <c r="H1" s="7"/>
      <c r="I1" s="7"/>
      <c r="J1" s="8"/>
      <c r="K1" s="7"/>
      <c r="L1" s="7"/>
      <c r="M1" s="7"/>
      <c r="N1" s="7"/>
      <c r="O1" s="8"/>
      <c r="P1" s="9"/>
      <c r="U1" s="9"/>
    </row>
    <row r="2" spans="1:21" s="11" customFormat="1" ht="12.75">
      <c r="A2" s="12" t="s">
        <v>151</v>
      </c>
      <c r="B2" s="7"/>
      <c r="C2" s="7"/>
      <c r="D2" s="7"/>
      <c r="E2" s="58"/>
      <c r="F2" s="7"/>
      <c r="G2" s="7"/>
      <c r="H2" s="7"/>
      <c r="I2" s="7"/>
      <c r="J2" s="8"/>
      <c r="K2" s="7"/>
      <c r="L2" s="7"/>
      <c r="M2" s="7"/>
      <c r="N2" s="7"/>
      <c r="O2" s="8"/>
      <c r="P2" s="9"/>
      <c r="U2" s="9"/>
    </row>
    <row r="3" spans="1:21" s="11" customFormat="1" ht="12.75">
      <c r="A3" s="12" t="s">
        <v>59</v>
      </c>
      <c r="B3" s="7"/>
      <c r="C3" s="7"/>
      <c r="D3" s="7"/>
      <c r="E3" s="58"/>
      <c r="F3" s="7"/>
      <c r="G3" s="7"/>
      <c r="H3" s="7"/>
      <c r="I3" s="7"/>
      <c r="J3" s="13"/>
      <c r="K3" s="7"/>
      <c r="L3" s="7"/>
      <c r="M3" s="7"/>
      <c r="N3" s="7"/>
      <c r="O3" s="13"/>
      <c r="P3" s="9"/>
      <c r="U3" s="9"/>
    </row>
    <row r="4" spans="1:21" s="11" customFormat="1" ht="12.75">
      <c r="A4" s="12"/>
      <c r="B4" s="7"/>
      <c r="C4" s="7"/>
      <c r="D4" s="7"/>
      <c r="E4" s="58"/>
      <c r="F4" s="7"/>
      <c r="G4" s="7"/>
      <c r="H4" s="7"/>
      <c r="I4" s="7"/>
      <c r="J4" s="13"/>
      <c r="K4" s="7"/>
      <c r="L4" s="7"/>
      <c r="M4" s="7"/>
      <c r="N4" s="7"/>
      <c r="O4" s="13"/>
      <c r="P4" s="9"/>
      <c r="U4" s="9"/>
    </row>
    <row r="5" spans="1:22" s="11" customFormat="1" ht="30" customHeight="1">
      <c r="A5" s="378" t="s">
        <v>60</v>
      </c>
      <c r="B5" s="378" t="s">
        <v>2</v>
      </c>
      <c r="C5" s="378" t="s">
        <v>56</v>
      </c>
      <c r="D5" s="378" t="s">
        <v>140</v>
      </c>
      <c r="E5" s="374" t="s">
        <v>18</v>
      </c>
      <c r="F5" s="38" t="s">
        <v>63</v>
      </c>
      <c r="G5" s="38" t="s">
        <v>163</v>
      </c>
      <c r="H5" s="38" t="s">
        <v>163</v>
      </c>
      <c r="I5" s="38" t="s">
        <v>163</v>
      </c>
      <c r="J5" s="38" t="s">
        <v>163</v>
      </c>
      <c r="K5" s="38" t="s">
        <v>163</v>
      </c>
      <c r="L5" s="38" t="s">
        <v>164</v>
      </c>
      <c r="M5" s="38" t="s">
        <v>164</v>
      </c>
      <c r="N5" s="38" t="s">
        <v>164</v>
      </c>
      <c r="O5" s="38" t="s">
        <v>164</v>
      </c>
      <c r="P5" s="38" t="s">
        <v>164</v>
      </c>
      <c r="Q5" s="38" t="s">
        <v>165</v>
      </c>
      <c r="R5" s="38" t="s">
        <v>165</v>
      </c>
      <c r="S5" s="38" t="s">
        <v>165</v>
      </c>
      <c r="T5" s="38" t="s">
        <v>165</v>
      </c>
      <c r="U5" s="38" t="s">
        <v>165</v>
      </c>
      <c r="V5" s="28"/>
    </row>
    <row r="6" spans="1:22" s="11" customFormat="1" ht="30" customHeight="1">
      <c r="A6" s="379"/>
      <c r="B6" s="379"/>
      <c r="C6" s="379"/>
      <c r="D6" s="379"/>
      <c r="E6" s="375"/>
      <c r="F6" s="254" t="s">
        <v>12</v>
      </c>
      <c r="G6" s="250" t="s">
        <v>8</v>
      </c>
      <c r="H6" s="254" t="s">
        <v>9</v>
      </c>
      <c r="I6" s="254" t="s">
        <v>10</v>
      </c>
      <c r="J6" s="250" t="s">
        <v>11</v>
      </c>
      <c r="K6" s="254" t="s">
        <v>12</v>
      </c>
      <c r="L6" s="250" t="s">
        <v>8</v>
      </c>
      <c r="M6" s="254" t="s">
        <v>9</v>
      </c>
      <c r="N6" s="250" t="s">
        <v>10</v>
      </c>
      <c r="O6" s="250" t="s">
        <v>11</v>
      </c>
      <c r="P6" s="254" t="s">
        <v>12</v>
      </c>
      <c r="Q6" s="250" t="s">
        <v>8</v>
      </c>
      <c r="R6" s="254" t="s">
        <v>9</v>
      </c>
      <c r="S6" s="250" t="s">
        <v>10</v>
      </c>
      <c r="T6" s="250" t="s">
        <v>11</v>
      </c>
      <c r="U6" s="254" t="s">
        <v>12</v>
      </c>
      <c r="V6" s="30"/>
    </row>
    <row r="7" spans="1:22" ht="12.75">
      <c r="A7" s="2" t="s">
        <v>5</v>
      </c>
      <c r="B7" s="25">
        <v>114</v>
      </c>
      <c r="C7" s="75">
        <v>706818</v>
      </c>
      <c r="D7" s="75">
        <v>15026</v>
      </c>
      <c r="E7" s="90">
        <v>1824</v>
      </c>
      <c r="F7" s="77">
        <v>228</v>
      </c>
      <c r="G7" s="95">
        <v>14081</v>
      </c>
      <c r="H7" s="95">
        <v>14435</v>
      </c>
      <c r="I7" s="95">
        <v>189</v>
      </c>
      <c r="J7" s="95">
        <v>402</v>
      </c>
      <c r="K7" s="95">
        <v>570</v>
      </c>
      <c r="L7" s="77">
        <v>6906</v>
      </c>
      <c r="M7" s="77">
        <v>7984</v>
      </c>
      <c r="N7" s="77">
        <v>930</v>
      </c>
      <c r="O7" s="77">
        <v>6112</v>
      </c>
      <c r="P7" s="77">
        <v>684</v>
      </c>
      <c r="Q7" s="76">
        <v>2998</v>
      </c>
      <c r="R7" s="76">
        <v>3101</v>
      </c>
      <c r="S7" s="147">
        <v>197</v>
      </c>
      <c r="T7" s="76">
        <v>11728</v>
      </c>
      <c r="U7" s="76">
        <v>342</v>
      </c>
      <c r="V7" s="76"/>
    </row>
    <row r="8" spans="1:22" ht="12.75">
      <c r="A8" s="2" t="s">
        <v>57</v>
      </c>
      <c r="B8" s="25">
        <v>17</v>
      </c>
      <c r="C8" s="75">
        <v>138471</v>
      </c>
      <c r="D8" s="75">
        <v>3056</v>
      </c>
      <c r="E8" s="90">
        <v>272</v>
      </c>
      <c r="F8" s="77">
        <v>34</v>
      </c>
      <c r="G8" s="95">
        <v>2955</v>
      </c>
      <c r="H8" s="95">
        <v>3006</v>
      </c>
      <c r="I8" s="95">
        <v>50</v>
      </c>
      <c r="J8" s="95">
        <v>0</v>
      </c>
      <c r="K8" s="95">
        <v>85</v>
      </c>
      <c r="L8" s="77">
        <v>1436</v>
      </c>
      <c r="M8" s="77">
        <v>1627</v>
      </c>
      <c r="N8" s="77">
        <v>261</v>
      </c>
      <c r="O8" s="77">
        <v>1168</v>
      </c>
      <c r="P8" s="77">
        <v>102</v>
      </c>
      <c r="Q8" s="76">
        <v>592</v>
      </c>
      <c r="R8" s="76">
        <v>612</v>
      </c>
      <c r="S8" s="147">
        <v>48</v>
      </c>
      <c r="T8" s="76">
        <v>2396</v>
      </c>
      <c r="U8" s="76">
        <v>51</v>
      </c>
      <c r="V8" s="76"/>
    </row>
    <row r="9" spans="1:22" ht="12.75">
      <c r="A9" s="2" t="s">
        <v>98</v>
      </c>
      <c r="B9" s="25">
        <v>54</v>
      </c>
      <c r="C9" s="75">
        <v>392034</v>
      </c>
      <c r="D9" s="75">
        <v>9218</v>
      </c>
      <c r="E9" s="90">
        <v>864</v>
      </c>
      <c r="F9" s="77">
        <v>108</v>
      </c>
      <c r="G9" s="95">
        <v>9042</v>
      </c>
      <c r="H9" s="95">
        <v>9130</v>
      </c>
      <c r="I9" s="95">
        <v>49</v>
      </c>
      <c r="J9" s="95">
        <v>39</v>
      </c>
      <c r="K9" s="95">
        <v>270</v>
      </c>
      <c r="L9" s="77">
        <v>4185</v>
      </c>
      <c r="M9" s="77">
        <v>4872</v>
      </c>
      <c r="N9" s="77">
        <v>628</v>
      </c>
      <c r="O9" s="77">
        <v>3718</v>
      </c>
      <c r="P9" s="77">
        <v>324</v>
      </c>
      <c r="Q9" s="76">
        <v>2048</v>
      </c>
      <c r="R9" s="76">
        <v>2119</v>
      </c>
      <c r="S9" s="147">
        <v>125</v>
      </c>
      <c r="T9" s="76">
        <v>6974</v>
      </c>
      <c r="U9" s="76">
        <v>162</v>
      </c>
      <c r="V9" s="76"/>
    </row>
    <row r="10" spans="1:22" ht="12.75">
      <c r="A10" s="2" t="s">
        <v>261</v>
      </c>
      <c r="B10" s="25">
        <v>75</v>
      </c>
      <c r="C10" s="75">
        <v>547563</v>
      </c>
      <c r="D10" s="75">
        <v>11206</v>
      </c>
      <c r="E10" s="90">
        <v>1191</v>
      </c>
      <c r="F10" s="77">
        <v>150</v>
      </c>
      <c r="G10" s="95">
        <v>11029</v>
      </c>
      <c r="H10" s="95">
        <v>11142</v>
      </c>
      <c r="I10" s="95">
        <v>52</v>
      </c>
      <c r="J10" s="95">
        <v>12</v>
      </c>
      <c r="K10" s="95">
        <v>375</v>
      </c>
      <c r="L10" s="77">
        <v>5098</v>
      </c>
      <c r="M10" s="77">
        <v>6139</v>
      </c>
      <c r="N10" s="77">
        <v>751</v>
      </c>
      <c r="O10" s="77">
        <v>4316</v>
      </c>
      <c r="P10" s="77">
        <v>444</v>
      </c>
      <c r="Q10" s="76">
        <v>2446</v>
      </c>
      <c r="R10" s="76">
        <v>2551</v>
      </c>
      <c r="S10" s="147">
        <v>155</v>
      </c>
      <c r="T10" s="76">
        <v>8500</v>
      </c>
      <c r="U10" s="76">
        <v>222</v>
      </c>
      <c r="V10" s="76"/>
    </row>
    <row r="11" spans="1:22" ht="12.75">
      <c r="A11" s="22" t="s">
        <v>99</v>
      </c>
      <c r="B11" s="25">
        <v>46</v>
      </c>
      <c r="C11" s="75">
        <v>304636</v>
      </c>
      <c r="D11" s="75">
        <v>5415</v>
      </c>
      <c r="E11" s="90">
        <v>736</v>
      </c>
      <c r="F11" s="77">
        <v>92</v>
      </c>
      <c r="G11" s="95">
        <v>5366</v>
      </c>
      <c r="H11" s="95">
        <v>5400</v>
      </c>
      <c r="I11" s="95">
        <v>13</v>
      </c>
      <c r="J11" s="95">
        <v>2</v>
      </c>
      <c r="K11" s="95">
        <v>230</v>
      </c>
      <c r="L11" s="77">
        <v>2639</v>
      </c>
      <c r="M11" s="77">
        <v>3052</v>
      </c>
      <c r="N11" s="77">
        <v>294</v>
      </c>
      <c r="O11" s="77">
        <v>2069</v>
      </c>
      <c r="P11" s="77">
        <v>276</v>
      </c>
      <c r="Q11" s="76">
        <v>1227</v>
      </c>
      <c r="R11" s="76">
        <v>1253</v>
      </c>
      <c r="S11" s="147">
        <v>61</v>
      </c>
      <c r="T11" s="76">
        <v>4101</v>
      </c>
      <c r="U11" s="76">
        <v>138</v>
      </c>
      <c r="V11" s="76"/>
    </row>
    <row r="12" spans="1:22" ht="12.75">
      <c r="A12" s="2" t="s">
        <v>100</v>
      </c>
      <c r="B12" s="25">
        <v>87</v>
      </c>
      <c r="C12" s="75">
        <v>601625</v>
      </c>
      <c r="D12" s="75">
        <v>11004</v>
      </c>
      <c r="E12" s="90">
        <v>1389</v>
      </c>
      <c r="F12" s="77">
        <v>174</v>
      </c>
      <c r="G12" s="77">
        <v>10572</v>
      </c>
      <c r="H12" s="77">
        <v>10749</v>
      </c>
      <c r="I12" s="77">
        <v>109</v>
      </c>
      <c r="J12" s="77">
        <v>146</v>
      </c>
      <c r="K12" s="77">
        <v>435</v>
      </c>
      <c r="L12" s="77">
        <v>4859</v>
      </c>
      <c r="M12" s="77">
        <v>5702</v>
      </c>
      <c r="N12" s="77">
        <v>874</v>
      </c>
      <c r="O12" s="77">
        <v>4428</v>
      </c>
      <c r="P12" s="77">
        <v>522</v>
      </c>
      <c r="Q12" s="77">
        <v>2301</v>
      </c>
      <c r="R12" s="77">
        <v>2390</v>
      </c>
      <c r="S12" s="77">
        <v>123</v>
      </c>
      <c r="T12" s="77">
        <v>8491</v>
      </c>
      <c r="U12" s="77">
        <v>258</v>
      </c>
      <c r="V12" s="76"/>
    </row>
    <row r="13" spans="1:22" ht="12.75">
      <c r="A13" s="2" t="s">
        <v>6</v>
      </c>
      <c r="B13" s="25">
        <v>66</v>
      </c>
      <c r="C13" s="75">
        <v>510544</v>
      </c>
      <c r="D13" s="75">
        <v>7670</v>
      </c>
      <c r="E13" s="90">
        <v>1056</v>
      </c>
      <c r="F13" s="77">
        <v>132</v>
      </c>
      <c r="G13" s="95">
        <v>7569</v>
      </c>
      <c r="H13" s="95">
        <v>7634</v>
      </c>
      <c r="I13" s="95">
        <v>36</v>
      </c>
      <c r="J13" s="95">
        <v>0</v>
      </c>
      <c r="K13" s="95">
        <v>330</v>
      </c>
      <c r="L13" s="77">
        <v>3381</v>
      </c>
      <c r="M13" s="77">
        <v>3994</v>
      </c>
      <c r="N13" s="77">
        <v>750</v>
      </c>
      <c r="O13" s="77">
        <v>2926</v>
      </c>
      <c r="P13" s="77">
        <v>396</v>
      </c>
      <c r="Q13" s="76">
        <v>1558</v>
      </c>
      <c r="R13" s="76">
        <v>1615</v>
      </c>
      <c r="S13" s="147">
        <v>104</v>
      </c>
      <c r="T13" s="76">
        <v>5951</v>
      </c>
      <c r="U13" s="76">
        <v>198</v>
      </c>
      <c r="V13" s="76"/>
    </row>
    <row r="14" spans="1:22" s="11" customFormat="1" ht="20.25" customHeight="1">
      <c r="A14" s="39" t="s">
        <v>4</v>
      </c>
      <c r="B14" s="251">
        <v>459</v>
      </c>
      <c r="C14" s="251">
        <v>3201691</v>
      </c>
      <c r="D14" s="252">
        <v>62595</v>
      </c>
      <c r="E14" s="253">
        <v>7332</v>
      </c>
      <c r="F14" s="253">
        <v>918</v>
      </c>
      <c r="G14" s="253">
        <v>60614</v>
      </c>
      <c r="H14" s="253">
        <v>61496</v>
      </c>
      <c r="I14" s="253">
        <v>498</v>
      </c>
      <c r="J14" s="253">
        <v>601</v>
      </c>
      <c r="K14" s="253">
        <v>2295</v>
      </c>
      <c r="L14" s="253">
        <v>28504</v>
      </c>
      <c r="M14" s="253">
        <v>33370</v>
      </c>
      <c r="N14" s="253">
        <v>4488</v>
      </c>
      <c r="O14" s="253">
        <v>24737</v>
      </c>
      <c r="P14" s="253">
        <v>2748</v>
      </c>
      <c r="Q14" s="253">
        <v>13170</v>
      </c>
      <c r="R14" s="253">
        <v>13641</v>
      </c>
      <c r="S14" s="253">
        <v>813</v>
      </c>
      <c r="T14" s="253">
        <v>48141</v>
      </c>
      <c r="U14" s="253">
        <v>1371</v>
      </c>
      <c r="V14" s="23"/>
    </row>
    <row r="15" spans="1:21" ht="12.75">
      <c r="A15" s="1"/>
      <c r="B15" s="16"/>
      <c r="C15" s="16"/>
      <c r="D15" s="16"/>
      <c r="E15" s="60"/>
      <c r="F15" s="16"/>
      <c r="G15" s="16"/>
      <c r="H15" s="16"/>
      <c r="I15" s="4"/>
      <c r="J15" s="5"/>
      <c r="K15" s="16"/>
      <c r="L15" s="16"/>
      <c r="M15" s="16"/>
      <c r="N15" s="16"/>
      <c r="O15" s="5"/>
      <c r="P15" s="15"/>
      <c r="U15" s="15"/>
    </row>
    <row r="16" spans="1:14" ht="15">
      <c r="A16" s="18" t="s">
        <v>150</v>
      </c>
      <c r="B16" s="11"/>
      <c r="C16" s="255"/>
      <c r="D16" s="11"/>
      <c r="F16" s="11"/>
      <c r="G16" s="11"/>
      <c r="H16" s="11"/>
      <c r="I16" s="11"/>
      <c r="K16" s="11"/>
      <c r="L16" s="11"/>
      <c r="M16" s="11"/>
      <c r="N16" s="11"/>
    </row>
    <row r="17" spans="1:21" s="11" customFormat="1" ht="12.75">
      <c r="A17" s="18"/>
      <c r="E17" s="58"/>
      <c r="J17" s="19"/>
      <c r="O17" s="19"/>
      <c r="P17" s="20"/>
      <c r="U17" s="20"/>
    </row>
    <row r="18" ht="12.75">
      <c r="A18" s="99" t="s">
        <v>13</v>
      </c>
    </row>
    <row r="19" spans="1:4" ht="6" customHeight="1">
      <c r="A19" s="79"/>
      <c r="C19" s="14"/>
      <c r="D19" s="14"/>
    </row>
    <row r="20" spans="1:22" ht="12.75">
      <c r="A20" s="380" t="s">
        <v>226</v>
      </c>
      <c r="B20" s="380"/>
      <c r="C20" s="380"/>
      <c r="D20" s="380"/>
      <c r="E20" s="380"/>
      <c r="F20" s="380"/>
      <c r="G20" s="380"/>
      <c r="H20" s="380"/>
      <c r="I20" s="380"/>
      <c r="J20" s="380"/>
      <c r="K20" s="380"/>
      <c r="L20" s="380"/>
      <c r="M20" s="380"/>
      <c r="N20" s="380"/>
      <c r="O20" s="380"/>
      <c r="P20" s="380"/>
      <c r="Q20" s="380"/>
      <c r="R20" s="380"/>
      <c r="S20" s="380"/>
      <c r="T20" s="380"/>
      <c r="U20" s="380"/>
      <c r="V20" s="11"/>
    </row>
    <row r="21" s="376" customFormat="1" ht="12.75">
      <c r="A21" s="376" t="s">
        <v>227</v>
      </c>
    </row>
    <row r="22" s="376" customFormat="1" ht="12.75" customHeight="1">
      <c r="A22" s="376" t="s">
        <v>228</v>
      </c>
    </row>
    <row r="23" s="377" customFormat="1" ht="12.75">
      <c r="A23" s="377" t="s">
        <v>229</v>
      </c>
    </row>
    <row r="24" spans="1:21" s="85" customFormat="1" ht="12.75">
      <c r="A24" s="94"/>
      <c r="E24" s="86"/>
      <c r="F24" s="41"/>
      <c r="G24" s="41"/>
      <c r="H24" s="41"/>
      <c r="I24" s="41"/>
      <c r="J24" s="41"/>
      <c r="K24" s="41"/>
      <c r="L24" s="41"/>
      <c r="M24" s="41"/>
      <c r="N24" s="41"/>
      <c r="O24" s="41"/>
      <c r="P24" s="41"/>
      <c r="U24" s="41"/>
    </row>
    <row r="25" spans="1:21" s="85" customFormat="1" ht="16.5">
      <c r="A25" s="96"/>
      <c r="E25" s="86"/>
      <c r="F25" s="41"/>
      <c r="G25" s="41"/>
      <c r="H25" s="41"/>
      <c r="I25" s="41"/>
      <c r="J25" s="41"/>
      <c r="K25" s="41"/>
      <c r="L25" s="41"/>
      <c r="M25" s="41"/>
      <c r="N25" s="41"/>
      <c r="O25" s="41"/>
      <c r="P25" s="41"/>
      <c r="U25" s="41"/>
    </row>
    <row r="26" spans="1:21" s="85" customFormat="1" ht="16.5">
      <c r="A26" s="96"/>
      <c r="E26" s="86"/>
      <c r="F26" s="41"/>
      <c r="G26" s="41"/>
      <c r="H26" s="41"/>
      <c r="I26" s="41"/>
      <c r="J26" s="41"/>
      <c r="K26" s="41"/>
      <c r="L26" s="41"/>
      <c r="M26" s="41"/>
      <c r="N26" s="41"/>
      <c r="O26" s="41"/>
      <c r="P26" s="41"/>
      <c r="U26" s="41"/>
    </row>
    <row r="27" spans="1:21" s="85" customFormat="1" ht="16.5">
      <c r="A27" s="96"/>
      <c r="E27" s="86"/>
      <c r="F27" s="41"/>
      <c r="G27" s="41"/>
      <c r="H27" s="41"/>
      <c r="I27" s="41"/>
      <c r="J27" s="41"/>
      <c r="K27" s="41"/>
      <c r="L27" s="41"/>
      <c r="M27" s="41"/>
      <c r="N27" s="41"/>
      <c r="O27" s="41"/>
      <c r="P27" s="41"/>
      <c r="U27" s="41"/>
    </row>
    <row r="28" spans="1:21" s="85" customFormat="1" ht="16.5">
      <c r="A28" s="96"/>
      <c r="E28" s="86"/>
      <c r="F28" s="41"/>
      <c r="G28" s="41"/>
      <c r="H28" s="41"/>
      <c r="I28" s="41"/>
      <c r="J28" s="41"/>
      <c r="K28" s="41"/>
      <c r="L28" s="41"/>
      <c r="M28" s="41"/>
      <c r="N28" s="41"/>
      <c r="O28" s="41"/>
      <c r="P28" s="41"/>
      <c r="U28" s="41"/>
    </row>
    <row r="29" spans="1:21" s="85" customFormat="1" ht="16.5">
      <c r="A29" s="96"/>
      <c r="E29" s="86"/>
      <c r="F29" s="41"/>
      <c r="G29" s="41"/>
      <c r="H29" s="41"/>
      <c r="I29" s="41"/>
      <c r="J29" s="41"/>
      <c r="K29" s="41"/>
      <c r="L29" s="41"/>
      <c r="M29" s="41"/>
      <c r="N29" s="41"/>
      <c r="O29" s="41"/>
      <c r="P29" s="41"/>
      <c r="U29" s="41"/>
    </row>
    <row r="30" spans="1:21" s="85" customFormat="1" ht="16.5">
      <c r="A30" s="96"/>
      <c r="E30" s="86"/>
      <c r="F30" s="41"/>
      <c r="G30" s="41"/>
      <c r="H30" s="41"/>
      <c r="I30" s="41"/>
      <c r="J30" s="41"/>
      <c r="K30" s="41"/>
      <c r="L30" s="41"/>
      <c r="M30" s="41"/>
      <c r="N30" s="41"/>
      <c r="O30" s="41"/>
      <c r="P30" s="41"/>
      <c r="U30" s="41"/>
    </row>
    <row r="31" spans="1:21" s="85" customFormat="1" ht="16.5">
      <c r="A31" s="96"/>
      <c r="E31" s="86"/>
      <c r="F31" s="42"/>
      <c r="G31" s="42"/>
      <c r="H31" s="42"/>
      <c r="I31" s="42"/>
      <c r="J31" s="42"/>
      <c r="K31" s="42"/>
      <c r="L31" s="42"/>
      <c r="M31" s="42"/>
      <c r="N31" s="42"/>
      <c r="O31" s="42"/>
      <c r="P31" s="42"/>
      <c r="U31" s="42"/>
    </row>
    <row r="32" spans="5:21" s="85" customFormat="1" ht="12.75">
      <c r="E32" s="86"/>
      <c r="I32" s="86"/>
      <c r="J32" s="87"/>
      <c r="O32" s="87"/>
      <c r="P32" s="86"/>
      <c r="U32" s="86"/>
    </row>
    <row r="33" spans="5:21" s="85" customFormat="1" ht="12.75">
      <c r="E33" s="86"/>
      <c r="I33" s="86"/>
      <c r="J33" s="87"/>
      <c r="O33" s="87"/>
      <c r="P33" s="86"/>
      <c r="U33" s="86"/>
    </row>
    <row r="34" spans="5:21" s="85" customFormat="1" ht="12.75">
      <c r="E34" s="86"/>
      <c r="I34" s="86"/>
      <c r="J34" s="87"/>
      <c r="O34" s="87"/>
      <c r="P34" s="86"/>
      <c r="U34" s="86"/>
    </row>
    <row r="2396" ht="12.75">
      <c r="A2396" s="3" t="s">
        <v>3</v>
      </c>
    </row>
  </sheetData>
  <sheetProtection/>
  <mergeCells count="9">
    <mergeCell ref="A21:IV21"/>
    <mergeCell ref="A22:IV22"/>
    <mergeCell ref="A23:IV23"/>
    <mergeCell ref="E5:E6"/>
    <mergeCell ref="A5:A6"/>
    <mergeCell ref="B5:B6"/>
    <mergeCell ref="C5:C6"/>
    <mergeCell ref="D5:D6"/>
    <mergeCell ref="A20:U2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2403"/>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13.8515625" style="61" customWidth="1"/>
    <col min="6" max="6" width="11.00390625" style="3" customWidth="1"/>
    <col min="7" max="8" width="13.7109375" style="3" customWidth="1"/>
    <col min="9" max="9" width="13.7109375" style="17" customWidth="1"/>
    <col min="10" max="10" width="13.7109375" style="9" customWidth="1"/>
    <col min="11" max="11" width="13.7109375" style="17" customWidth="1"/>
    <col min="12" max="14" width="13.7109375" style="3" customWidth="1"/>
    <col min="15" max="15" width="13.7109375" style="9" customWidth="1"/>
    <col min="16" max="16" width="13.7109375" style="17" customWidth="1"/>
    <col min="17" max="18" width="13.7109375" style="3" customWidth="1"/>
    <col min="19" max="19" width="13.7109375" style="17" customWidth="1"/>
    <col min="20" max="20" width="13.7109375" style="9" customWidth="1"/>
    <col min="21" max="21" width="13.7109375" style="17" customWidth="1"/>
    <col min="22" max="16384" width="9.140625" style="3" customWidth="1"/>
  </cols>
  <sheetData>
    <row r="1" spans="1:21" s="11" customFormat="1" ht="15.75">
      <c r="A1" s="6" t="s">
        <v>15</v>
      </c>
      <c r="B1" s="7"/>
      <c r="C1" s="7"/>
      <c r="D1" s="7"/>
      <c r="E1" s="58"/>
      <c r="F1" s="7"/>
      <c r="G1" s="7"/>
      <c r="H1" s="7"/>
      <c r="I1" s="7"/>
      <c r="J1" s="8"/>
      <c r="K1" s="9"/>
      <c r="L1" s="7"/>
      <c r="M1" s="7"/>
      <c r="N1" s="7"/>
      <c r="O1" s="8"/>
      <c r="P1" s="9"/>
      <c r="Q1" s="7"/>
      <c r="R1" s="7"/>
      <c r="S1" s="7"/>
      <c r="T1" s="8"/>
      <c r="U1" s="9"/>
    </row>
    <row r="2" spans="1:21" s="11" customFormat="1" ht="12.75">
      <c r="A2" s="12" t="s">
        <v>151</v>
      </c>
      <c r="B2" s="7"/>
      <c r="C2" s="7"/>
      <c r="D2" s="7"/>
      <c r="E2" s="58"/>
      <c r="F2" s="7"/>
      <c r="G2" s="7"/>
      <c r="H2" s="7"/>
      <c r="I2" s="7"/>
      <c r="J2" s="8"/>
      <c r="K2" s="9"/>
      <c r="L2" s="7"/>
      <c r="M2" s="7"/>
      <c r="N2" s="7"/>
      <c r="O2" s="8"/>
      <c r="P2" s="9"/>
      <c r="Q2" s="7"/>
      <c r="R2" s="7"/>
      <c r="S2" s="7"/>
      <c r="T2" s="8"/>
      <c r="U2" s="9"/>
    </row>
    <row r="3" spans="1:21" s="11" customFormat="1" ht="12.75">
      <c r="A3" s="12" t="s">
        <v>59</v>
      </c>
      <c r="B3" s="7"/>
      <c r="C3" s="7"/>
      <c r="D3" s="7"/>
      <c r="E3" s="58"/>
      <c r="F3" s="7"/>
      <c r="G3" s="7"/>
      <c r="H3" s="7"/>
      <c r="I3" s="7"/>
      <c r="J3" s="13"/>
      <c r="K3" s="9"/>
      <c r="L3" s="7"/>
      <c r="M3" s="7"/>
      <c r="N3" s="7"/>
      <c r="O3" s="13"/>
      <c r="P3" s="9"/>
      <c r="Q3" s="7"/>
      <c r="R3" s="7"/>
      <c r="S3" s="7"/>
      <c r="T3" s="13"/>
      <c r="U3" s="9"/>
    </row>
    <row r="4" spans="1:21" s="11" customFormat="1" ht="12.75">
      <c r="A4" s="31"/>
      <c r="B4" s="34"/>
      <c r="C4" s="34"/>
      <c r="D4" s="34"/>
      <c r="E4" s="59"/>
      <c r="F4" s="34"/>
      <c r="G4" s="34"/>
      <c r="H4" s="34"/>
      <c r="I4" s="34"/>
      <c r="J4" s="35"/>
      <c r="K4" s="36"/>
      <c r="L4" s="34"/>
      <c r="M4" s="34"/>
      <c r="N4" s="34"/>
      <c r="O4" s="35"/>
      <c r="P4" s="36"/>
      <c r="Q4" s="34"/>
      <c r="R4" s="34"/>
      <c r="S4" s="34"/>
      <c r="T4" s="35"/>
      <c r="U4" s="36"/>
    </row>
    <row r="5" spans="1:21" s="11" customFormat="1" ht="30" customHeight="1">
      <c r="A5" s="378" t="s">
        <v>60</v>
      </c>
      <c r="B5" s="378" t="s">
        <v>2</v>
      </c>
      <c r="C5" s="378" t="s">
        <v>97</v>
      </c>
      <c r="D5" s="378" t="s">
        <v>140</v>
      </c>
      <c r="E5" s="374" t="s">
        <v>14</v>
      </c>
      <c r="F5" s="38" t="s">
        <v>64</v>
      </c>
      <c r="G5" s="38" t="s">
        <v>158</v>
      </c>
      <c r="H5" s="38" t="s">
        <v>158</v>
      </c>
      <c r="I5" s="38" t="s">
        <v>158</v>
      </c>
      <c r="J5" s="38" t="s">
        <v>158</v>
      </c>
      <c r="K5" s="38" t="s">
        <v>158</v>
      </c>
      <c r="L5" s="38" t="s">
        <v>159</v>
      </c>
      <c r="M5" s="38" t="s">
        <v>159</v>
      </c>
      <c r="N5" s="38" t="s">
        <v>159</v>
      </c>
      <c r="O5" s="38" t="s">
        <v>159</v>
      </c>
      <c r="P5" s="38" t="s">
        <v>159</v>
      </c>
      <c r="Q5" s="38" t="s">
        <v>160</v>
      </c>
      <c r="R5" s="38" t="s">
        <v>160</v>
      </c>
      <c r="S5" s="38" t="s">
        <v>160</v>
      </c>
      <c r="T5" s="38" t="s">
        <v>160</v>
      </c>
      <c r="U5" s="38" t="s">
        <v>160</v>
      </c>
    </row>
    <row r="6" spans="1:21" s="11" customFormat="1" ht="30" customHeight="1">
      <c r="A6" s="379"/>
      <c r="B6" s="379"/>
      <c r="C6" s="379"/>
      <c r="D6" s="379"/>
      <c r="E6" s="375"/>
      <c r="F6" s="254" t="s">
        <v>12</v>
      </c>
      <c r="G6" s="250" t="s">
        <v>8</v>
      </c>
      <c r="H6" s="254" t="s">
        <v>9</v>
      </c>
      <c r="I6" s="254" t="s">
        <v>10</v>
      </c>
      <c r="J6" s="250" t="s">
        <v>11</v>
      </c>
      <c r="K6" s="254" t="s">
        <v>12</v>
      </c>
      <c r="L6" s="250" t="s">
        <v>8</v>
      </c>
      <c r="M6" s="254" t="s">
        <v>9</v>
      </c>
      <c r="N6" s="250" t="s">
        <v>10</v>
      </c>
      <c r="O6" s="250" t="s">
        <v>11</v>
      </c>
      <c r="P6" s="254" t="s">
        <v>12</v>
      </c>
      <c r="Q6" s="250" t="s">
        <v>8</v>
      </c>
      <c r="R6" s="254" t="s">
        <v>9</v>
      </c>
      <c r="S6" s="254" t="s">
        <v>10</v>
      </c>
      <c r="T6" s="250" t="s">
        <v>11</v>
      </c>
      <c r="U6" s="254" t="s">
        <v>12</v>
      </c>
    </row>
    <row r="7" spans="1:21" ht="12.75">
      <c r="A7" s="2" t="s">
        <v>5</v>
      </c>
      <c r="B7" s="25">
        <v>114</v>
      </c>
      <c r="C7" s="75">
        <v>706818</v>
      </c>
      <c r="D7" s="26">
        <v>51802</v>
      </c>
      <c r="E7" s="90">
        <v>4779.69436112556</v>
      </c>
      <c r="F7" s="77">
        <v>228</v>
      </c>
      <c r="G7" s="77">
        <v>12042</v>
      </c>
      <c r="H7" s="77">
        <v>13546</v>
      </c>
      <c r="I7" s="77">
        <v>847</v>
      </c>
      <c r="J7" s="77">
        <v>37409</v>
      </c>
      <c r="K7" s="77">
        <v>1694.2834789594456</v>
      </c>
      <c r="L7" s="77">
        <v>35113</v>
      </c>
      <c r="M7" s="77">
        <v>46780</v>
      </c>
      <c r="N7" s="77">
        <v>5022</v>
      </c>
      <c r="O7" s="77">
        <v>0</v>
      </c>
      <c r="P7" s="77">
        <v>2187.1574324498674</v>
      </c>
      <c r="Q7" s="77">
        <v>3016</v>
      </c>
      <c r="R7" s="77">
        <v>3363</v>
      </c>
      <c r="S7" s="77">
        <v>299</v>
      </c>
      <c r="T7" s="77">
        <v>48140</v>
      </c>
      <c r="U7" s="77">
        <v>670.2534497162446</v>
      </c>
    </row>
    <row r="8" spans="1:21" ht="12.75">
      <c r="A8" s="2" t="s">
        <v>57</v>
      </c>
      <c r="B8" s="25">
        <v>17</v>
      </c>
      <c r="C8" s="75">
        <v>138471</v>
      </c>
      <c r="D8" s="26">
        <v>9813</v>
      </c>
      <c r="E8" s="90">
        <v>713.5451294629705</v>
      </c>
      <c r="F8" s="77">
        <v>34</v>
      </c>
      <c r="G8" s="77">
        <v>2067</v>
      </c>
      <c r="H8" s="77">
        <v>2325</v>
      </c>
      <c r="I8" s="77">
        <v>104</v>
      </c>
      <c r="J8" s="77">
        <v>7384</v>
      </c>
      <c r="K8" s="77">
        <v>251.52597402597402</v>
      </c>
      <c r="L8" s="77">
        <v>6522</v>
      </c>
      <c r="M8" s="77">
        <v>8643</v>
      </c>
      <c r="N8" s="77">
        <v>1170</v>
      </c>
      <c r="O8" s="77">
        <v>0</v>
      </c>
      <c r="P8" s="77">
        <v>327.9450813629225</v>
      </c>
      <c r="Q8" s="77">
        <v>584</v>
      </c>
      <c r="R8" s="77">
        <v>657</v>
      </c>
      <c r="S8" s="77">
        <v>40</v>
      </c>
      <c r="T8" s="77">
        <v>9116</v>
      </c>
      <c r="U8" s="77">
        <v>100.0740740740741</v>
      </c>
    </row>
    <row r="9" spans="1:21" ht="12.75">
      <c r="A9" s="2" t="s">
        <v>98</v>
      </c>
      <c r="B9" s="25">
        <v>54</v>
      </c>
      <c r="C9" s="75">
        <v>392034</v>
      </c>
      <c r="D9" s="26">
        <v>27043</v>
      </c>
      <c r="E9" s="90">
        <v>2267.7449090737837</v>
      </c>
      <c r="F9" s="77">
        <v>108</v>
      </c>
      <c r="G9" s="77">
        <v>4966</v>
      </c>
      <c r="H9" s="77">
        <v>5578</v>
      </c>
      <c r="I9" s="77">
        <v>441</v>
      </c>
      <c r="J9" s="77">
        <v>21024</v>
      </c>
      <c r="K9" s="77">
        <v>805.9788359788358</v>
      </c>
      <c r="L9" s="77">
        <v>17022</v>
      </c>
      <c r="M9" s="77">
        <v>22488</v>
      </c>
      <c r="N9" s="77">
        <v>4550</v>
      </c>
      <c r="O9" s="77">
        <v>5</v>
      </c>
      <c r="P9" s="77">
        <v>1036.5892712931463</v>
      </c>
      <c r="Q9" s="77">
        <v>1427</v>
      </c>
      <c r="R9" s="77">
        <v>1590</v>
      </c>
      <c r="S9" s="77">
        <v>239</v>
      </c>
      <c r="T9" s="77">
        <v>25214</v>
      </c>
      <c r="U9" s="77">
        <v>317.1768018018018</v>
      </c>
    </row>
    <row r="10" spans="1:21" ht="12.75">
      <c r="A10" s="2" t="s">
        <v>261</v>
      </c>
      <c r="B10" s="25">
        <v>75</v>
      </c>
      <c r="C10" s="75">
        <v>547563</v>
      </c>
      <c r="D10" s="26">
        <v>41101</v>
      </c>
      <c r="E10" s="90">
        <v>3150.7162418600683</v>
      </c>
      <c r="F10" s="77">
        <v>150</v>
      </c>
      <c r="G10" s="77">
        <v>7787</v>
      </c>
      <c r="H10" s="77">
        <v>8809</v>
      </c>
      <c r="I10" s="77">
        <v>623</v>
      </c>
      <c r="J10" s="77">
        <v>31669</v>
      </c>
      <c r="K10" s="77">
        <v>1112.7882230680466</v>
      </c>
      <c r="L10" s="77">
        <v>27112</v>
      </c>
      <c r="M10" s="77">
        <v>36253</v>
      </c>
      <c r="N10" s="77">
        <v>4848</v>
      </c>
      <c r="O10" s="77">
        <v>0</v>
      </c>
      <c r="P10" s="77">
        <v>1442.2941846473184</v>
      </c>
      <c r="Q10" s="77">
        <v>2335</v>
      </c>
      <c r="R10" s="77">
        <v>2633</v>
      </c>
      <c r="S10" s="77">
        <v>224</v>
      </c>
      <c r="T10" s="77">
        <v>38244</v>
      </c>
      <c r="U10" s="77">
        <v>445.6338341447037</v>
      </c>
    </row>
    <row r="11" spans="1:21" ht="12.75">
      <c r="A11" s="22" t="s">
        <v>99</v>
      </c>
      <c r="B11" s="25">
        <v>46</v>
      </c>
      <c r="C11" s="75">
        <v>304636</v>
      </c>
      <c r="D11" s="26">
        <v>20470</v>
      </c>
      <c r="E11" s="90">
        <v>1943.5937024361635</v>
      </c>
      <c r="F11" s="77">
        <v>92</v>
      </c>
      <c r="G11" s="77">
        <v>4655</v>
      </c>
      <c r="H11" s="77">
        <v>5307</v>
      </c>
      <c r="I11" s="77">
        <v>368</v>
      </c>
      <c r="J11" s="77">
        <v>14795</v>
      </c>
      <c r="K11" s="77">
        <v>688.169934640523</v>
      </c>
      <c r="L11" s="77">
        <v>14263</v>
      </c>
      <c r="M11" s="77">
        <v>18495</v>
      </c>
      <c r="N11" s="77">
        <v>1975</v>
      </c>
      <c r="O11" s="77">
        <v>0</v>
      </c>
      <c r="P11" s="77">
        <v>892.4237677956405</v>
      </c>
      <c r="Q11" s="77">
        <v>1196</v>
      </c>
      <c r="R11" s="77">
        <v>1314</v>
      </c>
      <c r="S11" s="77">
        <v>72</v>
      </c>
      <c r="T11" s="77">
        <v>19084</v>
      </c>
      <c r="U11" s="77">
        <v>271</v>
      </c>
    </row>
    <row r="12" spans="1:21" ht="12.75">
      <c r="A12" s="2" t="s">
        <v>100</v>
      </c>
      <c r="B12" s="25">
        <v>87</v>
      </c>
      <c r="C12" s="75">
        <v>601625</v>
      </c>
      <c r="D12" s="26">
        <v>42505</v>
      </c>
      <c r="E12" s="92">
        <v>3722.796722434451</v>
      </c>
      <c r="F12" s="91">
        <v>174</v>
      </c>
      <c r="G12" s="91">
        <v>9767</v>
      </c>
      <c r="H12" s="91">
        <v>11186</v>
      </c>
      <c r="I12" s="91">
        <v>619</v>
      </c>
      <c r="J12" s="91">
        <v>30700</v>
      </c>
      <c r="K12" s="91">
        <v>1301.0532727550935</v>
      </c>
      <c r="L12" s="91">
        <v>30233</v>
      </c>
      <c r="M12" s="91">
        <v>39323</v>
      </c>
      <c r="N12" s="91">
        <v>3233</v>
      </c>
      <c r="O12" s="91">
        <v>51</v>
      </c>
      <c r="P12" s="91">
        <v>1726.3588342947419</v>
      </c>
      <c r="Q12" s="91">
        <v>2509</v>
      </c>
      <c r="R12" s="91">
        <v>2786</v>
      </c>
      <c r="S12" s="91">
        <v>121</v>
      </c>
      <c r="T12" s="91">
        <v>39598</v>
      </c>
      <c r="U12" s="91">
        <v>521.3846153846155</v>
      </c>
    </row>
    <row r="13" spans="1:21" ht="12.75">
      <c r="A13" s="2" t="s">
        <v>6</v>
      </c>
      <c r="B13" s="25">
        <v>66</v>
      </c>
      <c r="C13" s="75">
        <v>510544</v>
      </c>
      <c r="D13" s="26">
        <v>34341</v>
      </c>
      <c r="E13" s="90">
        <v>2812.75770034462</v>
      </c>
      <c r="F13" s="77">
        <v>132</v>
      </c>
      <c r="G13" s="77">
        <v>6473</v>
      </c>
      <c r="H13" s="77">
        <v>7603</v>
      </c>
      <c r="I13" s="77">
        <v>639</v>
      </c>
      <c r="J13" s="77">
        <v>26099</v>
      </c>
      <c r="K13" s="77">
        <v>980.8712796526627</v>
      </c>
      <c r="L13" s="77">
        <v>24138</v>
      </c>
      <c r="M13" s="77">
        <v>32017</v>
      </c>
      <c r="N13" s="77">
        <v>2324</v>
      </c>
      <c r="O13" s="77">
        <v>0</v>
      </c>
      <c r="P13" s="77">
        <v>1304.1721349776712</v>
      </c>
      <c r="Q13" s="77">
        <v>2090</v>
      </c>
      <c r="R13" s="77">
        <v>2311</v>
      </c>
      <c r="S13" s="77">
        <v>99</v>
      </c>
      <c r="T13" s="77">
        <v>31931</v>
      </c>
      <c r="U13" s="77">
        <v>395.7142857142857</v>
      </c>
    </row>
    <row r="14" spans="1:21" s="11" customFormat="1" ht="20.25" customHeight="1">
      <c r="A14" s="39" t="s">
        <v>4</v>
      </c>
      <c r="B14" s="251">
        <v>459</v>
      </c>
      <c r="C14" s="251">
        <v>3201691</v>
      </c>
      <c r="D14" s="252">
        <v>227075</v>
      </c>
      <c r="E14" s="253">
        <v>19390.848766737618</v>
      </c>
      <c r="F14" s="253">
        <v>918</v>
      </c>
      <c r="G14" s="253">
        <v>47757</v>
      </c>
      <c r="H14" s="253">
        <v>54354</v>
      </c>
      <c r="I14" s="253">
        <v>3641</v>
      </c>
      <c r="J14" s="253">
        <v>169080</v>
      </c>
      <c r="K14" s="253">
        <v>6834.670999080581</v>
      </c>
      <c r="L14" s="253">
        <v>154403</v>
      </c>
      <c r="M14" s="253">
        <v>203999</v>
      </c>
      <c r="N14" s="253">
        <v>23122</v>
      </c>
      <c r="O14" s="253">
        <v>56</v>
      </c>
      <c r="P14" s="253">
        <v>8916.94070682131</v>
      </c>
      <c r="Q14" s="253">
        <v>13157</v>
      </c>
      <c r="R14" s="253">
        <v>14654</v>
      </c>
      <c r="S14" s="253">
        <v>1094</v>
      </c>
      <c r="T14" s="253">
        <v>211327</v>
      </c>
      <c r="U14" s="253">
        <v>2721.237060835725</v>
      </c>
    </row>
    <row r="15" spans="1:21" ht="12.75">
      <c r="A15" s="1"/>
      <c r="B15" s="16"/>
      <c r="C15" s="16"/>
      <c r="D15" s="16"/>
      <c r="E15" s="60"/>
      <c r="F15" s="16"/>
      <c r="G15" s="16"/>
      <c r="H15" s="16"/>
      <c r="I15" s="4"/>
      <c r="J15" s="5"/>
      <c r="K15" s="15"/>
      <c r="L15" s="16"/>
      <c r="M15" s="16"/>
      <c r="N15" s="16"/>
      <c r="O15" s="5"/>
      <c r="P15" s="15"/>
      <c r="Q15" s="16"/>
      <c r="R15" s="16"/>
      <c r="S15" s="4"/>
      <c r="T15" s="5"/>
      <c r="U15" s="15"/>
    </row>
    <row r="16" spans="1:19" ht="12.75">
      <c r="A16" s="18" t="s">
        <v>154</v>
      </c>
      <c r="B16" s="11"/>
      <c r="C16" s="11"/>
      <c r="D16" s="11"/>
      <c r="F16" s="11"/>
      <c r="G16" s="11"/>
      <c r="H16" s="11"/>
      <c r="I16" s="11"/>
      <c r="L16" s="11"/>
      <c r="M16" s="11"/>
      <c r="N16" s="11"/>
      <c r="Q16" s="11"/>
      <c r="R16" s="11"/>
      <c r="S16" s="11"/>
    </row>
    <row r="17" spans="1:21" s="11" customFormat="1" ht="12.75">
      <c r="A17" s="18"/>
      <c r="E17" s="58"/>
      <c r="J17" s="19"/>
      <c r="K17" s="20"/>
      <c r="O17" s="19"/>
      <c r="P17" s="20"/>
      <c r="T17" s="19"/>
      <c r="U17" s="20"/>
    </row>
    <row r="18" spans="1:21" ht="12.75">
      <c r="A18" s="235" t="s">
        <v>13</v>
      </c>
      <c r="B18" s="235"/>
      <c r="C18" s="235"/>
      <c r="D18" s="92"/>
      <c r="E18" s="91"/>
      <c r="F18" s="91"/>
      <c r="K18" s="21"/>
      <c r="N18" s="14"/>
      <c r="P18" s="21"/>
      <c r="U18" s="21"/>
    </row>
    <row r="19" spans="1:21" ht="6" customHeight="1">
      <c r="A19" s="235"/>
      <c r="B19" s="235"/>
      <c r="C19" s="235"/>
      <c r="D19" s="92"/>
      <c r="E19" s="91"/>
      <c r="F19" s="91"/>
      <c r="S19" s="3"/>
      <c r="T19" s="3"/>
      <c r="U19" s="3"/>
    </row>
    <row r="20" s="381" customFormat="1" ht="12.75">
      <c r="A20" s="381" t="s">
        <v>90</v>
      </c>
    </row>
    <row r="21" s="376" customFormat="1" ht="12.75">
      <c r="A21" s="376" t="s">
        <v>155</v>
      </c>
    </row>
    <row r="22" s="380" customFormat="1" ht="12.75">
      <c r="A22" s="380" t="s">
        <v>156</v>
      </c>
    </row>
    <row r="23" s="376" customFormat="1" ht="12.75">
      <c r="A23" s="376" t="s">
        <v>157</v>
      </c>
    </row>
    <row r="25" spans="7:21" s="80" customFormat="1" ht="12.75">
      <c r="G25" s="84"/>
      <c r="H25" s="84"/>
      <c r="I25" s="84"/>
      <c r="J25" s="84"/>
      <c r="K25" s="84"/>
      <c r="L25" s="84"/>
      <c r="M25" s="84"/>
      <c r="N25" s="84"/>
      <c r="O25" s="84"/>
      <c r="P25" s="84"/>
      <c r="Q25" s="84"/>
      <c r="R25" s="84"/>
      <c r="S25" s="84"/>
      <c r="T25" s="84"/>
      <c r="U25" s="84"/>
    </row>
    <row r="26" spans="1:21" s="80" customFormat="1" ht="16.5">
      <c r="A26" s="96"/>
      <c r="E26" s="81"/>
      <c r="G26" s="84"/>
      <c r="H26" s="84"/>
      <c r="I26" s="84"/>
      <c r="J26" s="84"/>
      <c r="K26" s="84"/>
      <c r="L26" s="84"/>
      <c r="M26" s="84"/>
      <c r="N26" s="84"/>
      <c r="O26" s="84"/>
      <c r="P26" s="84"/>
      <c r="Q26" s="84"/>
      <c r="R26" s="84"/>
      <c r="S26" s="84"/>
      <c r="T26" s="84"/>
      <c r="U26" s="84"/>
    </row>
    <row r="27" spans="1:21" s="80" customFormat="1" ht="16.5">
      <c r="A27" s="96"/>
      <c r="E27" s="81"/>
      <c r="G27" s="84"/>
      <c r="H27" s="84"/>
      <c r="I27" s="84"/>
      <c r="J27" s="84"/>
      <c r="K27" s="84"/>
      <c r="L27" s="84"/>
      <c r="M27" s="84"/>
      <c r="N27" s="84"/>
      <c r="O27" s="84"/>
      <c r="P27" s="84"/>
      <c r="Q27" s="84"/>
      <c r="R27" s="84"/>
      <c r="S27" s="84"/>
      <c r="T27" s="84"/>
      <c r="U27" s="84"/>
    </row>
    <row r="28" spans="1:21" s="80" customFormat="1" ht="16.5">
      <c r="A28" s="96"/>
      <c r="E28" s="81"/>
      <c r="G28" s="84"/>
      <c r="H28" s="84"/>
      <c r="I28" s="84"/>
      <c r="J28" s="84"/>
      <c r="K28" s="84"/>
      <c r="L28" s="84"/>
      <c r="M28" s="84"/>
      <c r="N28" s="84"/>
      <c r="O28" s="84"/>
      <c r="P28" s="84"/>
      <c r="Q28" s="84"/>
      <c r="R28" s="84"/>
      <c r="S28" s="84"/>
      <c r="T28" s="84"/>
      <c r="U28" s="84"/>
    </row>
    <row r="29" spans="5:21" s="80" customFormat="1" ht="12.75">
      <c r="E29" s="81"/>
      <c r="G29" s="84"/>
      <c r="H29" s="84"/>
      <c r="I29" s="84"/>
      <c r="J29" s="84"/>
      <c r="K29" s="84"/>
      <c r="L29" s="84"/>
      <c r="M29" s="84"/>
      <c r="N29" s="84"/>
      <c r="O29" s="84"/>
      <c r="P29" s="84"/>
      <c r="Q29" s="84"/>
      <c r="R29" s="84"/>
      <c r="S29" s="84"/>
      <c r="T29" s="84"/>
      <c r="U29" s="84"/>
    </row>
    <row r="30" spans="5:21" s="80" customFormat="1" ht="12.75">
      <c r="E30" s="81"/>
      <c r="G30" s="84"/>
      <c r="H30" s="84"/>
      <c r="I30" s="84"/>
      <c r="J30" s="84"/>
      <c r="K30" s="84"/>
      <c r="L30" s="84"/>
      <c r="M30" s="84"/>
      <c r="N30" s="84"/>
      <c r="O30" s="84"/>
      <c r="P30" s="84"/>
      <c r="Q30" s="84"/>
      <c r="R30" s="84"/>
      <c r="S30" s="84"/>
      <c r="T30" s="84"/>
      <c r="U30" s="84"/>
    </row>
    <row r="31" spans="5:21" s="80" customFormat="1" ht="12.75">
      <c r="E31" s="81"/>
      <c r="G31" s="84"/>
      <c r="H31" s="84"/>
      <c r="I31" s="84"/>
      <c r="J31" s="84"/>
      <c r="K31" s="84"/>
      <c r="L31" s="84"/>
      <c r="M31" s="84"/>
      <c r="N31" s="84"/>
      <c r="O31" s="84"/>
      <c r="P31" s="84"/>
      <c r="Q31" s="84"/>
      <c r="R31" s="84"/>
      <c r="S31" s="84"/>
      <c r="T31" s="84"/>
      <c r="U31" s="84"/>
    </row>
    <row r="33" spans="5:21" s="80" customFormat="1" ht="12.75">
      <c r="E33" s="81"/>
      <c r="G33" s="84"/>
      <c r="H33" s="84"/>
      <c r="I33" s="84"/>
      <c r="J33" s="84"/>
      <c r="K33" s="84"/>
      <c r="O33" s="83"/>
      <c r="P33" s="82"/>
      <c r="S33" s="82"/>
      <c r="T33" s="83"/>
      <c r="U33" s="82"/>
    </row>
    <row r="35" ht="12.75">
      <c r="D35" s="76"/>
    </row>
    <row r="2403" ht="12.75">
      <c r="A2403" s="3" t="s">
        <v>3</v>
      </c>
    </row>
  </sheetData>
  <sheetProtection/>
  <mergeCells count="9">
    <mergeCell ref="A22:IV22"/>
    <mergeCell ref="A23:IV23"/>
    <mergeCell ref="E5:E6"/>
    <mergeCell ref="A5:A6"/>
    <mergeCell ref="B5:B6"/>
    <mergeCell ref="C5:C6"/>
    <mergeCell ref="D5:D6"/>
    <mergeCell ref="A20:IV20"/>
    <mergeCell ref="A21:IV2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398"/>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15.57421875" style="61" customWidth="1"/>
    <col min="6" max="8" width="14.28125" style="3" customWidth="1"/>
    <col min="9" max="9" width="14.28125" style="17" customWidth="1"/>
    <col min="10" max="10" width="14.28125" style="9" customWidth="1"/>
    <col min="11" max="11" width="14.28125" style="17" customWidth="1"/>
    <col min="12" max="16384" width="9.140625" style="3" customWidth="1"/>
  </cols>
  <sheetData>
    <row r="1" spans="1:11" s="11" customFormat="1" ht="15.75">
      <c r="A1" s="6" t="s">
        <v>19</v>
      </c>
      <c r="B1" s="7"/>
      <c r="C1" s="7"/>
      <c r="D1" s="7"/>
      <c r="E1" s="58"/>
      <c r="F1" s="7"/>
      <c r="G1" s="7"/>
      <c r="H1" s="7"/>
      <c r="I1" s="7"/>
      <c r="J1" s="8"/>
      <c r="K1" s="9"/>
    </row>
    <row r="2" spans="1:11" s="11" customFormat="1" ht="12.75">
      <c r="A2" s="12" t="s">
        <v>151</v>
      </c>
      <c r="B2" s="7"/>
      <c r="C2" s="7"/>
      <c r="D2" s="7"/>
      <c r="E2" s="58"/>
      <c r="F2" s="7"/>
      <c r="G2" s="7"/>
      <c r="H2" s="7"/>
      <c r="I2" s="7"/>
      <c r="J2" s="8"/>
      <c r="K2" s="9"/>
    </row>
    <row r="3" spans="1:11" s="11" customFormat="1" ht="12.75">
      <c r="A3" s="12" t="s">
        <v>59</v>
      </c>
      <c r="B3" s="7"/>
      <c r="C3" s="7"/>
      <c r="D3" s="7"/>
      <c r="E3" s="58"/>
      <c r="F3" s="7"/>
      <c r="G3" s="7"/>
      <c r="H3" s="7"/>
      <c r="I3" s="7"/>
      <c r="J3" s="13"/>
      <c r="K3" s="9"/>
    </row>
    <row r="4" spans="1:11" s="11" customFormat="1" ht="12.75">
      <c r="A4" s="12"/>
      <c r="B4" s="7"/>
      <c r="C4" s="7"/>
      <c r="D4" s="7"/>
      <c r="E4" s="58"/>
      <c r="F4" s="34"/>
      <c r="G4" s="34"/>
      <c r="H4" s="34"/>
      <c r="I4" s="34"/>
      <c r="J4" s="35"/>
      <c r="K4" s="36"/>
    </row>
    <row r="5" spans="1:11" s="11" customFormat="1" ht="30" customHeight="1">
      <c r="A5" s="378" t="s">
        <v>60</v>
      </c>
      <c r="B5" s="378" t="s">
        <v>2</v>
      </c>
      <c r="C5" s="378" t="s">
        <v>56</v>
      </c>
      <c r="D5" s="378" t="s">
        <v>140</v>
      </c>
      <c r="E5" s="374" t="s">
        <v>20</v>
      </c>
      <c r="F5" s="38" t="s">
        <v>65</v>
      </c>
      <c r="G5" s="38" t="s">
        <v>166</v>
      </c>
      <c r="H5" s="38" t="s">
        <v>166</v>
      </c>
      <c r="I5" s="38" t="s">
        <v>166</v>
      </c>
      <c r="J5" s="38" t="s">
        <v>166</v>
      </c>
      <c r="K5" s="38" t="s">
        <v>166</v>
      </c>
    </row>
    <row r="6" spans="1:11" s="11" customFormat="1" ht="30" customHeight="1">
      <c r="A6" s="379"/>
      <c r="B6" s="379"/>
      <c r="C6" s="379"/>
      <c r="D6" s="379"/>
      <c r="E6" s="375"/>
      <c r="F6" s="254" t="s">
        <v>12</v>
      </c>
      <c r="G6" s="250" t="s">
        <v>8</v>
      </c>
      <c r="H6" s="254" t="s">
        <v>9</v>
      </c>
      <c r="I6" s="254" t="s">
        <v>10</v>
      </c>
      <c r="J6" s="250" t="s">
        <v>11</v>
      </c>
      <c r="K6" s="254" t="s">
        <v>12</v>
      </c>
    </row>
    <row r="7" spans="1:11" ht="12.75">
      <c r="A7" s="2" t="s">
        <v>5</v>
      </c>
      <c r="B7" s="25">
        <v>114</v>
      </c>
      <c r="C7" s="75">
        <v>706818</v>
      </c>
      <c r="D7" s="26">
        <v>19268</v>
      </c>
      <c r="E7" s="42">
        <v>877.216055451039</v>
      </c>
      <c r="F7" s="41">
        <v>228</v>
      </c>
      <c r="G7" s="41">
        <v>2592</v>
      </c>
      <c r="H7" s="41">
        <v>2776</v>
      </c>
      <c r="I7" s="41">
        <v>530</v>
      </c>
      <c r="J7" s="41">
        <v>15962</v>
      </c>
      <c r="K7" s="41">
        <v>649.216055451039</v>
      </c>
    </row>
    <row r="8" spans="1:11" ht="12.75">
      <c r="A8" s="2" t="s">
        <v>57</v>
      </c>
      <c r="B8" s="25">
        <v>17</v>
      </c>
      <c r="C8" s="75">
        <v>138471</v>
      </c>
      <c r="D8" s="26">
        <v>4084</v>
      </c>
      <c r="E8" s="42">
        <v>134.6393839332045</v>
      </c>
      <c r="F8" s="41">
        <v>34</v>
      </c>
      <c r="G8" s="41">
        <v>530</v>
      </c>
      <c r="H8" s="41">
        <v>572</v>
      </c>
      <c r="I8" s="41">
        <v>121</v>
      </c>
      <c r="J8" s="41">
        <v>3391</v>
      </c>
      <c r="K8" s="41">
        <v>100.6393839332045</v>
      </c>
    </row>
    <row r="9" spans="1:11" ht="12.75">
      <c r="A9" s="2" t="s">
        <v>98</v>
      </c>
      <c r="B9" s="25">
        <v>54</v>
      </c>
      <c r="C9" s="75">
        <v>392034</v>
      </c>
      <c r="D9" s="26">
        <v>10784</v>
      </c>
      <c r="E9" s="42">
        <v>427.1363304093568</v>
      </c>
      <c r="F9" s="41">
        <v>108</v>
      </c>
      <c r="G9" s="41">
        <v>1679</v>
      </c>
      <c r="H9" s="41">
        <v>1771</v>
      </c>
      <c r="I9" s="41">
        <v>252</v>
      </c>
      <c r="J9" s="41">
        <v>8761</v>
      </c>
      <c r="K9" s="41">
        <v>319.1363304093568</v>
      </c>
    </row>
    <row r="10" spans="1:11" ht="12.75">
      <c r="A10" s="2" t="s">
        <v>261</v>
      </c>
      <c r="B10" s="25">
        <v>75</v>
      </c>
      <c r="C10" s="75">
        <v>547563</v>
      </c>
      <c r="D10" s="26">
        <v>13004</v>
      </c>
      <c r="E10" s="42">
        <v>573.9398934398935</v>
      </c>
      <c r="F10" s="41">
        <v>150</v>
      </c>
      <c r="G10" s="41">
        <v>1803</v>
      </c>
      <c r="H10" s="41">
        <v>1896</v>
      </c>
      <c r="I10" s="41">
        <v>278</v>
      </c>
      <c r="J10" s="41">
        <v>10830</v>
      </c>
      <c r="K10" s="41">
        <v>423.93989343989347</v>
      </c>
    </row>
    <row r="11" spans="1:11" ht="12.75">
      <c r="A11" s="22" t="s">
        <v>99</v>
      </c>
      <c r="B11" s="25">
        <v>46</v>
      </c>
      <c r="C11" s="75">
        <v>304636</v>
      </c>
      <c r="D11" s="26">
        <v>6540</v>
      </c>
      <c r="E11" s="42">
        <v>353.8054187192119</v>
      </c>
      <c r="F11" s="41">
        <v>92</v>
      </c>
      <c r="G11" s="41">
        <v>985</v>
      </c>
      <c r="H11" s="41">
        <v>1041</v>
      </c>
      <c r="I11" s="41">
        <v>141</v>
      </c>
      <c r="J11" s="41">
        <v>5358</v>
      </c>
      <c r="K11" s="41">
        <v>261.8054187192119</v>
      </c>
    </row>
    <row r="12" spans="1:11" ht="12.75">
      <c r="A12" s="2" t="s">
        <v>100</v>
      </c>
      <c r="B12" s="25">
        <v>87</v>
      </c>
      <c r="C12" s="75">
        <v>601625</v>
      </c>
      <c r="D12" s="26">
        <v>14108</v>
      </c>
      <c r="E12" s="322">
        <v>682.9214601809421</v>
      </c>
      <c r="F12" s="323">
        <v>174</v>
      </c>
      <c r="G12" s="323">
        <v>1891</v>
      </c>
      <c r="H12" s="323">
        <v>2011</v>
      </c>
      <c r="I12" s="323">
        <v>387</v>
      </c>
      <c r="J12" s="323">
        <v>11710</v>
      </c>
      <c r="K12" s="323">
        <v>508.9214601809421</v>
      </c>
    </row>
    <row r="13" spans="1:11" ht="12.75">
      <c r="A13" s="2" t="s">
        <v>6</v>
      </c>
      <c r="B13" s="25">
        <v>66</v>
      </c>
      <c r="C13" s="75">
        <v>510544</v>
      </c>
      <c r="D13" s="26">
        <v>10156</v>
      </c>
      <c r="E13" s="42">
        <v>517.8083482695607</v>
      </c>
      <c r="F13" s="41">
        <v>132</v>
      </c>
      <c r="G13" s="41">
        <v>1544</v>
      </c>
      <c r="H13" s="41">
        <v>1627</v>
      </c>
      <c r="I13" s="41">
        <v>188</v>
      </c>
      <c r="J13" s="41">
        <v>8341</v>
      </c>
      <c r="K13" s="41">
        <v>385.8083482695607</v>
      </c>
    </row>
    <row r="14" spans="1:11" s="11" customFormat="1" ht="20.25" customHeight="1">
      <c r="A14" s="39" t="s">
        <v>4</v>
      </c>
      <c r="B14" s="251">
        <v>459</v>
      </c>
      <c r="C14" s="251">
        <v>3201691</v>
      </c>
      <c r="D14" s="252">
        <v>77944</v>
      </c>
      <c r="E14" s="272">
        <v>3567.4668904032083</v>
      </c>
      <c r="F14" s="272">
        <v>918</v>
      </c>
      <c r="G14" s="272">
        <v>11024</v>
      </c>
      <c r="H14" s="272">
        <v>11694</v>
      </c>
      <c r="I14" s="272">
        <v>1897</v>
      </c>
      <c r="J14" s="272">
        <v>64353</v>
      </c>
      <c r="K14" s="272">
        <v>2649.4668904032087</v>
      </c>
    </row>
    <row r="15" spans="1:11" ht="12.75">
      <c r="A15" s="1"/>
      <c r="B15" s="16"/>
      <c r="C15" s="16"/>
      <c r="D15" s="16"/>
      <c r="E15" s="60"/>
      <c r="F15" s="16"/>
      <c r="G15" s="16"/>
      <c r="H15" s="16"/>
      <c r="I15" s="4"/>
      <c r="J15" s="5"/>
      <c r="K15" s="15"/>
    </row>
    <row r="16" spans="1:9" ht="12.75">
      <c r="A16" s="18" t="s">
        <v>150</v>
      </c>
      <c r="B16" s="11"/>
      <c r="C16" s="11"/>
      <c r="D16" s="11"/>
      <c r="F16" s="11"/>
      <c r="G16" s="11"/>
      <c r="H16" s="11"/>
      <c r="I16" s="11"/>
    </row>
    <row r="18" ht="12.75">
      <c r="A18" s="3" t="s">
        <v>13</v>
      </c>
    </row>
    <row r="19" spans="3:4" ht="0.75" customHeight="1">
      <c r="C19" s="14"/>
      <c r="D19" s="14"/>
    </row>
    <row r="20" spans="1:11" ht="24.75" customHeight="1">
      <c r="A20" s="383" t="s">
        <v>310</v>
      </c>
      <c r="B20" s="383"/>
      <c r="C20" s="383"/>
      <c r="D20" s="383"/>
      <c r="E20" s="383"/>
      <c r="F20" s="383"/>
      <c r="G20" s="383"/>
      <c r="H20" s="383"/>
      <c r="I20" s="383"/>
      <c r="J20" s="383"/>
      <c r="K20" s="383"/>
    </row>
    <row r="21" spans="1:11" ht="12.75">
      <c r="A21" s="382" t="s">
        <v>311</v>
      </c>
      <c r="B21" s="382"/>
      <c r="C21" s="382"/>
      <c r="D21" s="382"/>
      <c r="E21" s="382"/>
      <c r="F21" s="382"/>
      <c r="G21" s="382"/>
      <c r="H21" s="382"/>
      <c r="I21" s="382"/>
      <c r="J21" s="382"/>
      <c r="K21" s="382"/>
    </row>
    <row r="22" spans="1:11" ht="12.75">
      <c r="A22" s="382"/>
      <c r="B22" s="382"/>
      <c r="C22" s="382"/>
      <c r="D22" s="382"/>
      <c r="E22" s="382"/>
      <c r="F22" s="382"/>
      <c r="G22" s="382"/>
      <c r="H22" s="382"/>
      <c r="I22" s="382"/>
      <c r="J22" s="382"/>
      <c r="K22" s="382"/>
    </row>
    <row r="23" spans="1:11" ht="16.5">
      <c r="A23" s="96"/>
      <c r="E23" s="64"/>
      <c r="K23" s="21"/>
    </row>
    <row r="24" ht="16.5">
      <c r="A24" s="96"/>
    </row>
    <row r="2398" ht="12.75">
      <c r="A2398" s="3" t="s">
        <v>3</v>
      </c>
    </row>
  </sheetData>
  <sheetProtection/>
  <mergeCells count="7">
    <mergeCell ref="A21:K22"/>
    <mergeCell ref="E5:E6"/>
    <mergeCell ref="A5:A6"/>
    <mergeCell ref="B5:B6"/>
    <mergeCell ref="C5:C6"/>
    <mergeCell ref="D5:D6"/>
    <mergeCell ref="A20:K2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G2388"/>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20.00390625" style="61" customWidth="1"/>
    <col min="6" max="6" width="9.28125" style="17" customWidth="1"/>
    <col min="7" max="7" width="11.00390625" style="3" customWidth="1"/>
    <col min="8" max="9" width="13.7109375" style="3" customWidth="1"/>
    <col min="10" max="10" width="13.7109375" style="17" customWidth="1"/>
    <col min="11" max="11" width="13.7109375" style="9" customWidth="1"/>
    <col min="12" max="12" width="13.7109375" style="17" customWidth="1"/>
    <col min="13" max="15" width="13.7109375" style="3" customWidth="1"/>
    <col min="16" max="16" width="13.7109375" style="9" customWidth="1"/>
    <col min="17" max="17" width="13.7109375" style="17" customWidth="1"/>
    <col min="18" max="19" width="13.7109375" style="3" customWidth="1"/>
    <col min="20" max="20" width="13.7109375" style="17" customWidth="1"/>
    <col min="21" max="21" width="13.7109375" style="9" customWidth="1"/>
    <col min="22" max="22" width="13.7109375" style="17" customWidth="1"/>
    <col min="23" max="24" width="13.7109375" style="3" customWidth="1"/>
    <col min="25" max="25" width="13.7109375" style="17" customWidth="1"/>
    <col min="26" max="26" width="13.7109375" style="9" customWidth="1"/>
    <col min="27" max="28" width="13.7109375" style="17" customWidth="1"/>
    <col min="29" max="30" width="13.7109375" style="3" customWidth="1"/>
    <col min="31" max="31" width="13.7109375" style="17" customWidth="1"/>
    <col min="32" max="32" width="13.7109375" style="9" customWidth="1"/>
    <col min="33" max="33" width="13.7109375" style="17" customWidth="1"/>
    <col min="34" max="16384" width="9.140625" style="3" customWidth="1"/>
  </cols>
  <sheetData>
    <row r="1" spans="1:33" s="11" customFormat="1" ht="15.75">
      <c r="A1" s="6" t="s">
        <v>22</v>
      </c>
      <c r="B1" s="7"/>
      <c r="C1" s="7"/>
      <c r="D1" s="7"/>
      <c r="E1" s="58"/>
      <c r="F1" s="9"/>
      <c r="G1" s="7"/>
      <c r="H1" s="7"/>
      <c r="I1" s="7"/>
      <c r="J1" s="7"/>
      <c r="K1" s="8"/>
      <c r="L1" s="9"/>
      <c r="M1" s="7"/>
      <c r="N1" s="7"/>
      <c r="O1" s="7"/>
      <c r="P1" s="8"/>
      <c r="Q1" s="9"/>
      <c r="R1" s="7"/>
      <c r="S1" s="7"/>
      <c r="T1" s="7"/>
      <c r="U1" s="8"/>
      <c r="V1" s="9"/>
      <c r="W1" s="7"/>
      <c r="X1" s="7"/>
      <c r="Y1" s="7"/>
      <c r="Z1" s="8"/>
      <c r="AA1" s="9"/>
      <c r="AB1" s="9"/>
      <c r="AC1" s="7"/>
      <c r="AD1" s="7"/>
      <c r="AE1" s="7"/>
      <c r="AF1" s="8"/>
      <c r="AG1" s="9"/>
    </row>
    <row r="2" spans="1:33" s="11" customFormat="1" ht="12.75">
      <c r="A2" s="12" t="s">
        <v>151</v>
      </c>
      <c r="B2" s="7"/>
      <c r="C2" s="7"/>
      <c r="D2" s="7"/>
      <c r="E2" s="58"/>
      <c r="F2" s="9"/>
      <c r="G2" s="7"/>
      <c r="H2" s="7"/>
      <c r="I2" s="7"/>
      <c r="J2" s="7"/>
      <c r="K2" s="8"/>
      <c r="L2" s="9"/>
      <c r="M2" s="7"/>
      <c r="N2" s="7"/>
      <c r="O2" s="7"/>
      <c r="P2" s="8"/>
      <c r="Q2" s="9"/>
      <c r="R2" s="7"/>
      <c r="S2" s="7"/>
      <c r="T2" s="7"/>
      <c r="U2" s="8"/>
      <c r="V2" s="9"/>
      <c r="W2" s="7"/>
      <c r="X2" s="7"/>
      <c r="Y2" s="7"/>
      <c r="Z2" s="8"/>
      <c r="AA2" s="9"/>
      <c r="AB2" s="9"/>
      <c r="AC2" s="7"/>
      <c r="AD2" s="7"/>
      <c r="AE2" s="7"/>
      <c r="AF2" s="8"/>
      <c r="AG2" s="9"/>
    </row>
    <row r="3" spans="1:33" s="11" customFormat="1" ht="12.75">
      <c r="A3" s="12" t="s">
        <v>59</v>
      </c>
      <c r="B3" s="7"/>
      <c r="C3" s="7"/>
      <c r="D3" s="7"/>
      <c r="E3" s="58"/>
      <c r="F3" s="9"/>
      <c r="G3" s="7"/>
      <c r="H3" s="7"/>
      <c r="I3" s="7"/>
      <c r="J3" s="7"/>
      <c r="K3" s="13"/>
      <c r="L3" s="9"/>
      <c r="M3" s="7"/>
      <c r="N3" s="7"/>
      <c r="O3" s="7"/>
      <c r="P3" s="13"/>
      <c r="Q3" s="9"/>
      <c r="R3" s="7"/>
      <c r="S3" s="7"/>
      <c r="T3" s="7"/>
      <c r="U3" s="13"/>
      <c r="V3" s="9"/>
      <c r="W3" s="7"/>
      <c r="X3" s="7"/>
      <c r="Y3" s="7"/>
      <c r="Z3" s="13"/>
      <c r="AA3" s="9"/>
      <c r="AB3" s="9"/>
      <c r="AC3" s="7"/>
      <c r="AD3" s="7"/>
      <c r="AE3" s="7"/>
      <c r="AF3" s="13"/>
      <c r="AG3" s="9"/>
    </row>
    <row r="4" spans="1:33" s="11" customFormat="1" ht="12.75">
      <c r="A4" s="12"/>
      <c r="B4" s="7"/>
      <c r="C4" s="7"/>
      <c r="D4" s="7"/>
      <c r="E4" s="59"/>
      <c r="F4" s="36"/>
      <c r="G4" s="34"/>
      <c r="H4" s="34"/>
      <c r="I4" s="34"/>
      <c r="J4" s="34"/>
      <c r="K4" s="35"/>
      <c r="L4" s="36"/>
      <c r="M4" s="34"/>
      <c r="N4" s="34"/>
      <c r="O4" s="34"/>
      <c r="P4" s="35"/>
      <c r="Q4" s="36"/>
      <c r="R4" s="34"/>
      <c r="S4" s="34"/>
      <c r="T4" s="34"/>
      <c r="U4" s="35"/>
      <c r="V4" s="36"/>
      <c r="W4" s="34"/>
      <c r="X4" s="34"/>
      <c r="Y4" s="34"/>
      <c r="Z4" s="35"/>
      <c r="AA4" s="9"/>
      <c r="AB4" s="9"/>
      <c r="AC4" s="7"/>
      <c r="AD4" s="7"/>
      <c r="AE4" s="7"/>
      <c r="AF4" s="13"/>
      <c r="AG4" s="9"/>
    </row>
    <row r="5" spans="1:33" s="11" customFormat="1" ht="30" customHeight="1">
      <c r="A5" s="378" t="s">
        <v>60</v>
      </c>
      <c r="B5" s="378" t="s">
        <v>2</v>
      </c>
      <c r="C5" s="378" t="s">
        <v>56</v>
      </c>
      <c r="D5" s="378" t="s">
        <v>140</v>
      </c>
      <c r="E5" s="239" t="s">
        <v>230</v>
      </c>
      <c r="F5" s="240" t="s">
        <v>66</v>
      </c>
      <c r="G5" s="240" t="s">
        <v>172</v>
      </c>
      <c r="H5" s="240" t="s">
        <v>172</v>
      </c>
      <c r="I5" s="240" t="s">
        <v>172</v>
      </c>
      <c r="J5" s="240" t="s">
        <v>172</v>
      </c>
      <c r="K5" s="240" t="s">
        <v>172</v>
      </c>
      <c r="L5" s="240" t="s">
        <v>173</v>
      </c>
      <c r="M5" s="240" t="s">
        <v>173</v>
      </c>
      <c r="N5" s="240" t="s">
        <v>173</v>
      </c>
      <c r="O5" s="240" t="s">
        <v>173</v>
      </c>
      <c r="P5" s="240" t="s">
        <v>173</v>
      </c>
      <c r="Q5" s="240" t="s">
        <v>174</v>
      </c>
      <c r="R5" s="240" t="s">
        <v>174</v>
      </c>
      <c r="S5" s="240" t="s">
        <v>174</v>
      </c>
      <c r="T5" s="240" t="s">
        <v>174</v>
      </c>
      <c r="U5" s="240" t="s">
        <v>174</v>
      </c>
      <c r="V5" s="240" t="s">
        <v>175</v>
      </c>
      <c r="W5" s="240" t="s">
        <v>175</v>
      </c>
      <c r="X5" s="240" t="s">
        <v>175</v>
      </c>
      <c r="Y5" s="240" t="s">
        <v>175</v>
      </c>
      <c r="Z5" s="240" t="s">
        <v>175</v>
      </c>
      <c r="AA5" s="28"/>
      <c r="AB5" s="28"/>
      <c r="AC5" s="28"/>
      <c r="AD5" s="28"/>
      <c r="AE5" s="28"/>
      <c r="AF5" s="28"/>
      <c r="AG5" s="28"/>
    </row>
    <row r="6" spans="1:33" s="11" customFormat="1" ht="30" customHeight="1">
      <c r="A6" s="379"/>
      <c r="B6" s="379"/>
      <c r="C6" s="379"/>
      <c r="D6" s="379"/>
      <c r="E6" s="257" t="s">
        <v>12</v>
      </c>
      <c r="F6" s="257" t="s">
        <v>12</v>
      </c>
      <c r="G6" s="257" t="s">
        <v>8</v>
      </c>
      <c r="H6" s="257" t="s">
        <v>9</v>
      </c>
      <c r="I6" s="257" t="s">
        <v>10</v>
      </c>
      <c r="J6" s="257" t="s">
        <v>11</v>
      </c>
      <c r="K6" s="257" t="s">
        <v>12</v>
      </c>
      <c r="L6" s="257" t="s">
        <v>8</v>
      </c>
      <c r="M6" s="257" t="s">
        <v>9</v>
      </c>
      <c r="N6" s="257" t="s">
        <v>10</v>
      </c>
      <c r="O6" s="257" t="s">
        <v>11</v>
      </c>
      <c r="P6" s="257" t="s">
        <v>12</v>
      </c>
      <c r="Q6" s="257" t="s">
        <v>8</v>
      </c>
      <c r="R6" s="257" t="s">
        <v>9</v>
      </c>
      <c r="S6" s="257" t="s">
        <v>10</v>
      </c>
      <c r="T6" s="257" t="s">
        <v>11</v>
      </c>
      <c r="U6" s="257" t="s">
        <v>12</v>
      </c>
      <c r="V6" s="257" t="s">
        <v>8</v>
      </c>
      <c r="W6" s="257" t="s">
        <v>9</v>
      </c>
      <c r="X6" s="257" t="s">
        <v>10</v>
      </c>
      <c r="Y6" s="257" t="s">
        <v>11</v>
      </c>
      <c r="Z6" s="257" t="s">
        <v>12</v>
      </c>
      <c r="AA6" s="30"/>
      <c r="AB6" s="30"/>
      <c r="AC6" s="29"/>
      <c r="AD6" s="30"/>
      <c r="AE6" s="30"/>
      <c r="AF6" s="29"/>
      <c r="AG6" s="30"/>
    </row>
    <row r="7" spans="1:33" ht="12.75">
      <c r="A7" s="2" t="s">
        <v>5</v>
      </c>
      <c r="B7" s="25">
        <v>114</v>
      </c>
      <c r="C7" s="75">
        <v>706818</v>
      </c>
      <c r="D7" s="26">
        <v>28560</v>
      </c>
      <c r="E7" s="90">
        <v>4769.76890382627</v>
      </c>
      <c r="F7" s="77">
        <v>228</v>
      </c>
      <c r="G7" s="2">
        <v>25095</v>
      </c>
      <c r="H7" s="77">
        <v>27305</v>
      </c>
      <c r="I7" s="77">
        <v>1255</v>
      </c>
      <c r="J7" s="77">
        <v>0</v>
      </c>
      <c r="K7" s="77">
        <v>1887.635883146297</v>
      </c>
      <c r="L7" s="77">
        <v>25539</v>
      </c>
      <c r="M7" s="77">
        <v>27024</v>
      </c>
      <c r="N7" s="77">
        <v>1536</v>
      </c>
      <c r="O7" s="77">
        <v>0</v>
      </c>
      <c r="P7" s="77">
        <v>790.8750351744493</v>
      </c>
      <c r="Q7" s="77">
        <v>2124</v>
      </c>
      <c r="R7" s="77">
        <v>2157</v>
      </c>
      <c r="S7" s="77">
        <v>979</v>
      </c>
      <c r="T7" s="77">
        <v>25424</v>
      </c>
      <c r="U7" s="77">
        <v>1089.8682216994957</v>
      </c>
      <c r="V7" s="77">
        <v>22996</v>
      </c>
      <c r="W7" s="77">
        <v>24415</v>
      </c>
      <c r="X7" s="77">
        <v>4145</v>
      </c>
      <c r="Y7" s="77">
        <v>0</v>
      </c>
      <c r="Z7" s="77">
        <v>773.3897638060287</v>
      </c>
      <c r="AA7" s="77"/>
      <c r="AB7" s="41"/>
      <c r="AC7" s="41"/>
      <c r="AD7" s="41"/>
      <c r="AE7" s="41"/>
      <c r="AF7" s="41"/>
      <c r="AG7" s="41"/>
    </row>
    <row r="8" spans="1:33" ht="12.75">
      <c r="A8" s="2" t="s">
        <v>57</v>
      </c>
      <c r="B8" s="25">
        <v>17</v>
      </c>
      <c r="C8" s="75">
        <v>138471</v>
      </c>
      <c r="D8" s="26">
        <v>5735</v>
      </c>
      <c r="E8" s="90">
        <v>718.7113988434553</v>
      </c>
      <c r="F8" s="77">
        <v>34</v>
      </c>
      <c r="G8" s="2">
        <v>5035</v>
      </c>
      <c r="H8" s="77">
        <v>5506</v>
      </c>
      <c r="I8" s="77">
        <v>229</v>
      </c>
      <c r="J8" s="77">
        <v>0</v>
      </c>
      <c r="K8" s="77">
        <v>283.4585272473347</v>
      </c>
      <c r="L8" s="77">
        <v>5195</v>
      </c>
      <c r="M8" s="77">
        <v>5516</v>
      </c>
      <c r="N8" s="77">
        <v>219</v>
      </c>
      <c r="O8" s="77">
        <v>0</v>
      </c>
      <c r="P8" s="77">
        <v>118.8699115044248</v>
      </c>
      <c r="Q8" s="77">
        <v>400</v>
      </c>
      <c r="R8" s="77">
        <v>404</v>
      </c>
      <c r="S8" s="77">
        <v>228</v>
      </c>
      <c r="T8" s="77">
        <v>5103</v>
      </c>
      <c r="U8" s="77">
        <v>164.5588235294118</v>
      </c>
      <c r="V8" s="77">
        <v>4464</v>
      </c>
      <c r="W8" s="77">
        <v>4711</v>
      </c>
      <c r="X8" s="77">
        <v>1024</v>
      </c>
      <c r="Y8" s="77">
        <v>0</v>
      </c>
      <c r="Z8" s="77">
        <v>117.8241365622839</v>
      </c>
      <c r="AA8" s="77"/>
      <c r="AB8" s="41"/>
      <c r="AC8" s="41"/>
      <c r="AD8" s="41"/>
      <c r="AE8" s="41"/>
      <c r="AF8" s="41"/>
      <c r="AG8" s="41"/>
    </row>
    <row r="9" spans="1:33" ht="12.75">
      <c r="A9" s="2" t="s">
        <v>98</v>
      </c>
      <c r="B9" s="25">
        <v>54</v>
      </c>
      <c r="C9" s="75">
        <v>392034</v>
      </c>
      <c r="D9" s="26">
        <v>16183</v>
      </c>
      <c r="E9" s="90">
        <v>2287.169015093483</v>
      </c>
      <c r="F9" s="77">
        <v>108</v>
      </c>
      <c r="G9" s="2">
        <v>14360</v>
      </c>
      <c r="H9" s="77">
        <v>15502</v>
      </c>
      <c r="I9" s="77">
        <v>681</v>
      </c>
      <c r="J9" s="77">
        <v>0</v>
      </c>
      <c r="K9" s="77">
        <v>902.2586341129603</v>
      </c>
      <c r="L9" s="77">
        <v>14695</v>
      </c>
      <c r="M9" s="77">
        <v>15494</v>
      </c>
      <c r="N9" s="77">
        <v>689</v>
      </c>
      <c r="O9" s="77">
        <v>0</v>
      </c>
      <c r="P9" s="77">
        <v>375.2379293805985</v>
      </c>
      <c r="Q9" s="77">
        <v>906</v>
      </c>
      <c r="R9" s="77">
        <v>915</v>
      </c>
      <c r="S9" s="77">
        <v>352</v>
      </c>
      <c r="T9" s="77">
        <v>14916</v>
      </c>
      <c r="U9" s="77">
        <v>530.5229120473023</v>
      </c>
      <c r="V9" s="77">
        <v>12445</v>
      </c>
      <c r="W9" s="77">
        <v>13020</v>
      </c>
      <c r="X9" s="77">
        <v>3163</v>
      </c>
      <c r="Y9" s="77">
        <v>0</v>
      </c>
      <c r="Z9" s="77">
        <v>371.149539552622</v>
      </c>
      <c r="AA9" s="77"/>
      <c r="AB9" s="41"/>
      <c r="AC9" s="41"/>
      <c r="AD9" s="41"/>
      <c r="AE9" s="41"/>
      <c r="AF9" s="41"/>
      <c r="AG9" s="41"/>
    </row>
    <row r="10" spans="1:33" ht="12.75">
      <c r="A10" s="2" t="s">
        <v>261</v>
      </c>
      <c r="B10" s="25">
        <v>75</v>
      </c>
      <c r="C10" s="75">
        <v>547563</v>
      </c>
      <c r="D10" s="26">
        <v>21532</v>
      </c>
      <c r="E10" s="90">
        <v>3123.556062439886</v>
      </c>
      <c r="F10" s="77">
        <v>150</v>
      </c>
      <c r="G10" s="2">
        <v>19018</v>
      </c>
      <c r="H10" s="77">
        <v>20707</v>
      </c>
      <c r="I10" s="77">
        <v>825</v>
      </c>
      <c r="J10" s="77">
        <v>0</v>
      </c>
      <c r="K10" s="77">
        <v>1239.6284467687963</v>
      </c>
      <c r="L10" s="77">
        <v>19726</v>
      </c>
      <c r="M10" s="77">
        <v>20772</v>
      </c>
      <c r="N10" s="77">
        <v>760</v>
      </c>
      <c r="O10" s="77">
        <v>0</v>
      </c>
      <c r="P10" s="77">
        <v>523.1483610526539</v>
      </c>
      <c r="Q10" s="77">
        <v>1102</v>
      </c>
      <c r="R10" s="77">
        <v>1120</v>
      </c>
      <c r="S10" s="77">
        <v>320</v>
      </c>
      <c r="T10" s="77">
        <v>20092</v>
      </c>
      <c r="U10" s="77">
        <v>711.0191339528808</v>
      </c>
      <c r="V10" s="77">
        <v>16001</v>
      </c>
      <c r="W10" s="77">
        <v>16946</v>
      </c>
      <c r="X10" s="77">
        <v>4586</v>
      </c>
      <c r="Y10" s="77">
        <v>0</v>
      </c>
      <c r="Z10" s="77">
        <v>499.7601206655557</v>
      </c>
      <c r="AA10" s="77"/>
      <c r="AB10" s="41"/>
      <c r="AC10" s="41"/>
      <c r="AD10" s="41"/>
      <c r="AE10" s="41"/>
      <c r="AF10" s="41"/>
      <c r="AG10" s="41"/>
    </row>
    <row r="11" spans="1:33" ht="12.75">
      <c r="A11" s="22" t="s">
        <v>99</v>
      </c>
      <c r="B11" s="25">
        <v>46</v>
      </c>
      <c r="C11" s="75">
        <v>304636</v>
      </c>
      <c r="D11" s="26">
        <v>11697</v>
      </c>
      <c r="E11" s="90">
        <v>1937.494988736074</v>
      </c>
      <c r="F11" s="77">
        <v>92</v>
      </c>
      <c r="G11" s="22">
        <v>10475</v>
      </c>
      <c r="H11" s="77">
        <v>11269</v>
      </c>
      <c r="I11" s="77">
        <v>428</v>
      </c>
      <c r="J11" s="77">
        <v>0</v>
      </c>
      <c r="K11" s="77">
        <v>772.4231077986708</v>
      </c>
      <c r="L11" s="77">
        <v>10824</v>
      </c>
      <c r="M11" s="77">
        <v>11358</v>
      </c>
      <c r="N11" s="77">
        <v>339</v>
      </c>
      <c r="O11" s="77">
        <v>0</v>
      </c>
      <c r="P11" s="77">
        <v>318.1732366170457</v>
      </c>
      <c r="Q11" s="77">
        <v>588</v>
      </c>
      <c r="R11" s="77">
        <v>599</v>
      </c>
      <c r="S11" s="77">
        <v>220</v>
      </c>
      <c r="T11" s="77">
        <v>10878</v>
      </c>
      <c r="U11" s="77">
        <v>435.25977167182657</v>
      </c>
      <c r="V11" s="77">
        <v>8963</v>
      </c>
      <c r="W11" s="77">
        <v>9324</v>
      </c>
      <c r="X11" s="77">
        <v>2373</v>
      </c>
      <c r="Y11" s="77">
        <v>0</v>
      </c>
      <c r="Z11" s="77">
        <v>319.63887264853093</v>
      </c>
      <c r="AA11" s="77"/>
      <c r="AB11" s="43"/>
      <c r="AC11" s="41"/>
      <c r="AD11" s="41"/>
      <c r="AE11" s="41"/>
      <c r="AF11" s="41"/>
      <c r="AG11" s="43"/>
    </row>
    <row r="12" spans="1:33" ht="12.75">
      <c r="A12" s="2" t="s">
        <v>100</v>
      </c>
      <c r="B12" s="25">
        <v>87</v>
      </c>
      <c r="C12" s="75">
        <v>601625</v>
      </c>
      <c r="D12" s="26">
        <v>23207</v>
      </c>
      <c r="E12" s="325">
        <v>3696.636309523504</v>
      </c>
      <c r="F12" s="326">
        <v>174</v>
      </c>
      <c r="G12" s="326">
        <v>20960</v>
      </c>
      <c r="H12" s="326">
        <v>22519</v>
      </c>
      <c r="I12" s="326">
        <v>688</v>
      </c>
      <c r="J12" s="326">
        <v>0</v>
      </c>
      <c r="K12" s="326">
        <v>1471.1890745051323</v>
      </c>
      <c r="L12" s="326">
        <v>21273</v>
      </c>
      <c r="M12" s="326">
        <v>22453</v>
      </c>
      <c r="N12" s="326">
        <v>754</v>
      </c>
      <c r="O12" s="326">
        <v>0</v>
      </c>
      <c r="P12" s="326">
        <v>605.4826177538874</v>
      </c>
      <c r="Q12" s="326">
        <v>1354</v>
      </c>
      <c r="R12" s="326">
        <v>1375</v>
      </c>
      <c r="S12" s="326">
        <v>608</v>
      </c>
      <c r="T12" s="326">
        <v>21224</v>
      </c>
      <c r="U12" s="326">
        <v>845.6922592248676</v>
      </c>
      <c r="V12" s="326">
        <v>18284</v>
      </c>
      <c r="W12" s="326">
        <v>19328</v>
      </c>
      <c r="X12" s="326">
        <v>3879</v>
      </c>
      <c r="Y12" s="326">
        <v>0</v>
      </c>
      <c r="Z12" s="326">
        <v>600.2723580396157</v>
      </c>
      <c r="AA12" s="77"/>
      <c r="AB12" s="43"/>
      <c r="AC12" s="41"/>
      <c r="AD12" s="41"/>
      <c r="AE12" s="41"/>
      <c r="AF12" s="41"/>
      <c r="AG12" s="43"/>
    </row>
    <row r="13" spans="1:33" ht="12.75">
      <c r="A13" s="2" t="s">
        <v>6</v>
      </c>
      <c r="B13" s="25">
        <v>66</v>
      </c>
      <c r="C13" s="75">
        <v>510544</v>
      </c>
      <c r="D13" s="26">
        <v>14528</v>
      </c>
      <c r="E13" s="90">
        <v>2777.103615414689</v>
      </c>
      <c r="F13" s="77">
        <v>132</v>
      </c>
      <c r="G13" s="2">
        <v>13081</v>
      </c>
      <c r="H13" s="77">
        <v>14064</v>
      </c>
      <c r="I13" s="77">
        <v>464</v>
      </c>
      <c r="J13" s="77">
        <v>0</v>
      </c>
      <c r="K13" s="77">
        <v>1113.6603884670026</v>
      </c>
      <c r="L13" s="77">
        <v>13338</v>
      </c>
      <c r="M13" s="77">
        <v>14053</v>
      </c>
      <c r="N13" s="77">
        <v>475</v>
      </c>
      <c r="O13" s="77">
        <v>0</v>
      </c>
      <c r="P13" s="77">
        <v>460.2053557903029</v>
      </c>
      <c r="Q13" s="77">
        <v>729</v>
      </c>
      <c r="R13" s="77">
        <v>740</v>
      </c>
      <c r="S13" s="77">
        <v>364</v>
      </c>
      <c r="T13" s="77">
        <v>13424</v>
      </c>
      <c r="U13" s="77">
        <v>625.2509337068162</v>
      </c>
      <c r="V13" s="77">
        <v>11547</v>
      </c>
      <c r="W13" s="77">
        <v>12301</v>
      </c>
      <c r="X13" s="77">
        <v>2227</v>
      </c>
      <c r="Y13" s="77">
        <v>0</v>
      </c>
      <c r="Z13" s="77">
        <v>445.98693745056767</v>
      </c>
      <c r="AA13" s="77"/>
      <c r="AB13" s="41"/>
      <c r="AC13" s="41"/>
      <c r="AD13" s="41"/>
      <c r="AE13" s="41"/>
      <c r="AF13" s="41"/>
      <c r="AG13" s="41"/>
    </row>
    <row r="14" spans="1:33" s="11" customFormat="1" ht="20.25" customHeight="1">
      <c r="A14" s="39" t="s">
        <v>4</v>
      </c>
      <c r="B14" s="251">
        <v>459</v>
      </c>
      <c r="C14" s="251">
        <v>3201691</v>
      </c>
      <c r="D14" s="252">
        <v>121442</v>
      </c>
      <c r="E14" s="253">
        <v>19310.44029387736</v>
      </c>
      <c r="F14" s="253">
        <v>918</v>
      </c>
      <c r="G14" s="253">
        <v>108024</v>
      </c>
      <c r="H14" s="253">
        <v>116872</v>
      </c>
      <c r="I14" s="253">
        <v>4570</v>
      </c>
      <c r="J14" s="253">
        <v>0</v>
      </c>
      <c r="K14" s="253">
        <v>7670.254062046194</v>
      </c>
      <c r="L14" s="253">
        <v>110590</v>
      </c>
      <c r="M14" s="253">
        <v>116670</v>
      </c>
      <c r="N14" s="253">
        <v>4772</v>
      </c>
      <c r="O14" s="253">
        <v>0</v>
      </c>
      <c r="P14" s="253">
        <v>3191.9924472733624</v>
      </c>
      <c r="Q14" s="253">
        <v>7203</v>
      </c>
      <c r="R14" s="253">
        <v>7310</v>
      </c>
      <c r="S14" s="253">
        <v>3071</v>
      </c>
      <c r="T14" s="253">
        <v>111061</v>
      </c>
      <c r="U14" s="253">
        <v>4402.1720558326015</v>
      </c>
      <c r="V14" s="253">
        <v>94700</v>
      </c>
      <c r="W14" s="253">
        <v>100045</v>
      </c>
      <c r="X14" s="253">
        <v>21397</v>
      </c>
      <c r="Y14" s="253">
        <v>0</v>
      </c>
      <c r="Z14" s="253">
        <v>3128.0217287252044</v>
      </c>
      <c r="AA14" s="90"/>
      <c r="AB14" s="42"/>
      <c r="AC14" s="42"/>
      <c r="AD14" s="42"/>
      <c r="AE14" s="42"/>
      <c r="AF14" s="42"/>
      <c r="AG14" s="42"/>
    </row>
    <row r="15" spans="1:33" ht="12.75">
      <c r="A15" s="1"/>
      <c r="B15" s="16"/>
      <c r="C15" s="16"/>
      <c r="D15" s="16"/>
      <c r="E15" s="60"/>
      <c r="F15" s="15"/>
      <c r="G15" s="16"/>
      <c r="H15" s="16"/>
      <c r="I15" s="16"/>
      <c r="J15" s="4"/>
      <c r="K15" s="5"/>
      <c r="L15" s="15"/>
      <c r="M15" s="16"/>
      <c r="N15" s="16"/>
      <c r="O15" s="16"/>
      <c r="P15" s="5"/>
      <c r="Q15" s="15"/>
      <c r="R15" s="16"/>
      <c r="S15" s="16"/>
      <c r="T15" s="4"/>
      <c r="U15" s="5"/>
      <c r="V15" s="15"/>
      <c r="W15" s="16"/>
      <c r="X15" s="16"/>
      <c r="Y15" s="4"/>
      <c r="Z15" s="5"/>
      <c r="AA15" s="15"/>
      <c r="AB15" s="15"/>
      <c r="AC15" s="16"/>
      <c r="AD15" s="16"/>
      <c r="AE15" s="4"/>
      <c r="AF15" s="5"/>
      <c r="AG15" s="15"/>
    </row>
    <row r="16" spans="1:31" ht="12.75">
      <c r="A16" s="18" t="s">
        <v>150</v>
      </c>
      <c r="B16" s="11"/>
      <c r="C16" s="11"/>
      <c r="D16" s="11"/>
      <c r="G16" s="11"/>
      <c r="H16" s="11"/>
      <c r="I16" s="11"/>
      <c r="J16" s="11"/>
      <c r="M16" s="11"/>
      <c r="N16" s="11"/>
      <c r="O16" s="11"/>
      <c r="R16" s="11"/>
      <c r="S16" s="11"/>
      <c r="T16" s="11"/>
      <c r="W16" s="11"/>
      <c r="X16" s="11"/>
      <c r="Y16" s="11"/>
      <c r="AC16" s="11"/>
      <c r="AD16" s="11"/>
      <c r="AE16" s="11"/>
    </row>
    <row r="18" spans="1:33" ht="12.75">
      <c r="A18" s="99" t="s">
        <v>13</v>
      </c>
      <c r="L18" s="21"/>
      <c r="O18" s="14"/>
      <c r="Q18" s="21"/>
      <c r="V18" s="21"/>
      <c r="AA18" s="21"/>
      <c r="AB18" s="21"/>
      <c r="AG18" s="21"/>
    </row>
    <row r="19" spans="1:33" ht="6" customHeight="1">
      <c r="A19" s="79"/>
      <c r="C19" s="14"/>
      <c r="D19" s="14"/>
      <c r="T19" s="3"/>
      <c r="U19" s="3"/>
      <c r="V19" s="3"/>
      <c r="Y19" s="3"/>
      <c r="Z19" s="3"/>
      <c r="AA19" s="3"/>
      <c r="AB19" s="3"/>
      <c r="AE19" s="3"/>
      <c r="AF19" s="3"/>
      <c r="AG19" s="3"/>
    </row>
    <row r="20" spans="1:26" s="101" customFormat="1" ht="12.75">
      <c r="A20" s="384" t="s">
        <v>312</v>
      </c>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row>
    <row r="21" spans="1:26" s="101" customFormat="1" ht="12.75">
      <c r="A21" s="384" t="s">
        <v>313</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row>
    <row r="22" spans="1:26" s="101" customFormat="1" ht="12.75">
      <c r="A22" s="384" t="s">
        <v>314</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row>
    <row r="23" spans="1:26" s="101" customFormat="1" ht="12.75">
      <c r="A23" s="384" t="s">
        <v>315</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row>
    <row r="24" spans="1:26" s="101" customFormat="1" ht="12.75">
      <c r="A24" s="384" t="s">
        <v>316</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row>
    <row r="25" spans="1:33" s="11" customFormat="1" ht="12.75">
      <c r="A25" s="101"/>
      <c r="E25" s="61"/>
      <c r="F25" s="98"/>
      <c r="J25" s="98"/>
      <c r="K25" s="20"/>
      <c r="L25" s="98"/>
      <c r="P25" s="20"/>
      <c r="Q25" s="98"/>
      <c r="T25" s="98"/>
      <c r="U25" s="20"/>
      <c r="V25" s="98"/>
      <c r="Y25" s="98"/>
      <c r="Z25" s="20"/>
      <c r="AA25" s="98"/>
      <c r="AB25" s="98"/>
      <c r="AE25" s="98"/>
      <c r="AF25" s="20"/>
      <c r="AG25" s="98"/>
    </row>
    <row r="26" spans="1:33" s="11" customFormat="1" ht="12.75">
      <c r="A26" s="101"/>
      <c r="E26" s="61"/>
      <c r="F26" s="98"/>
      <c r="J26" s="98"/>
      <c r="K26" s="20"/>
      <c r="L26" s="98"/>
      <c r="P26" s="20"/>
      <c r="Q26" s="98"/>
      <c r="T26" s="98"/>
      <c r="U26" s="20"/>
      <c r="V26" s="98"/>
      <c r="Y26" s="98"/>
      <c r="Z26" s="20"/>
      <c r="AA26" s="98"/>
      <c r="AB26" s="98"/>
      <c r="AE26" s="98"/>
      <c r="AF26" s="20"/>
      <c r="AG26" s="98"/>
    </row>
    <row r="27" ht="12.75">
      <c r="A27" s="45"/>
    </row>
    <row r="29" ht="16.5">
      <c r="A29" s="100"/>
    </row>
    <row r="30" ht="16.5">
      <c r="A30" s="100"/>
    </row>
    <row r="31" ht="16.5">
      <c r="A31" s="100"/>
    </row>
    <row r="32" ht="16.5">
      <c r="A32" s="100"/>
    </row>
    <row r="33" ht="16.5">
      <c r="A33" s="100"/>
    </row>
    <row r="34" ht="16.5">
      <c r="A34" s="100"/>
    </row>
    <row r="35" ht="16.5">
      <c r="A35" s="100"/>
    </row>
    <row r="2388" ht="12.75">
      <c r="A2388" s="3" t="s">
        <v>3</v>
      </c>
    </row>
  </sheetData>
  <sheetProtection/>
  <mergeCells count="9">
    <mergeCell ref="A21:Z21"/>
    <mergeCell ref="A22:Z22"/>
    <mergeCell ref="A23:Z23"/>
    <mergeCell ref="A24:Z24"/>
    <mergeCell ref="A5:A6"/>
    <mergeCell ref="B5:B6"/>
    <mergeCell ref="C5:C6"/>
    <mergeCell ref="D5:D6"/>
    <mergeCell ref="A20:Z2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2394"/>
  <sheetViews>
    <sheetView showGridLines="0" zoomScale="85" zoomScaleNormal="85" zoomScalePageLayoutView="0" workbookViewId="0" topLeftCell="A1">
      <selection activeCell="A4" sqref="A4"/>
    </sheetView>
  </sheetViews>
  <sheetFormatPr defaultColWidth="9.140625" defaultRowHeight="12.75"/>
  <cols>
    <col min="1" max="1" width="33.421875" style="3" customWidth="1"/>
    <col min="2" max="4" width="12.8515625" style="3" customWidth="1"/>
    <col min="5" max="5" width="13.8515625" style="61" customWidth="1"/>
    <col min="6" max="6" width="11.00390625" style="3" customWidth="1"/>
    <col min="7" max="8" width="13.7109375" style="3" customWidth="1"/>
    <col min="9" max="9" width="13.7109375" style="17" customWidth="1"/>
    <col min="10" max="10" width="13.7109375" style="9" customWidth="1"/>
    <col min="11" max="11" width="13.7109375" style="17" customWidth="1"/>
    <col min="12" max="14" width="13.7109375" style="3" customWidth="1"/>
    <col min="15" max="15" width="13.7109375" style="9" customWidth="1"/>
    <col min="16" max="16" width="13.7109375" style="17" customWidth="1"/>
    <col min="17" max="18" width="13.7109375" style="3" customWidth="1"/>
    <col min="19" max="19" width="13.7109375" style="17" customWidth="1"/>
    <col min="20" max="20" width="13.7109375" style="9" customWidth="1"/>
    <col min="21" max="21" width="13.7109375" style="17" customWidth="1"/>
    <col min="22" max="23" width="13.7109375" style="3" customWidth="1"/>
    <col min="24" max="24" width="13.7109375" style="17" customWidth="1"/>
    <col min="25" max="25" width="13.7109375" style="9" customWidth="1"/>
    <col min="26" max="26" width="13.7109375" style="17" customWidth="1"/>
    <col min="27" max="27" width="13.7109375" style="3" customWidth="1"/>
    <col min="28" max="29" width="13.8515625" style="3" customWidth="1"/>
    <col min="30" max="30" width="13.7109375" style="3" customWidth="1"/>
    <col min="31" max="36" width="13.8515625" style="3" customWidth="1"/>
    <col min="37" max="16384" width="9.140625" style="3" customWidth="1"/>
  </cols>
  <sheetData>
    <row r="1" spans="1:26" s="11" customFormat="1" ht="15.75">
      <c r="A1" s="6" t="s">
        <v>23</v>
      </c>
      <c r="B1" s="7"/>
      <c r="C1" s="7"/>
      <c r="D1" s="7"/>
      <c r="E1" s="58"/>
      <c r="F1" s="7"/>
      <c r="G1" s="7"/>
      <c r="H1" s="7"/>
      <c r="I1" s="7"/>
      <c r="J1" s="8"/>
      <c r="K1" s="9"/>
      <c r="L1" s="7"/>
      <c r="M1" s="7"/>
      <c r="N1" s="7"/>
      <c r="O1" s="8"/>
      <c r="P1" s="9"/>
      <c r="Q1" s="7"/>
      <c r="R1" s="7"/>
      <c r="S1" s="7"/>
      <c r="T1" s="8"/>
      <c r="U1" s="9"/>
      <c r="V1" s="7"/>
      <c r="W1" s="7"/>
      <c r="X1" s="7"/>
      <c r="Y1" s="8"/>
      <c r="Z1" s="9"/>
    </row>
    <row r="2" spans="1:26" s="11" customFormat="1" ht="12.75">
      <c r="A2" s="12" t="s">
        <v>151</v>
      </c>
      <c r="B2" s="7"/>
      <c r="C2" s="7"/>
      <c r="D2" s="7"/>
      <c r="E2" s="58"/>
      <c r="F2" s="7"/>
      <c r="G2" s="7"/>
      <c r="H2" s="7"/>
      <c r="I2" s="7"/>
      <c r="J2" s="8"/>
      <c r="K2" s="9"/>
      <c r="L2" s="7"/>
      <c r="M2" s="7"/>
      <c r="N2" s="7"/>
      <c r="O2" s="8"/>
      <c r="P2" s="9"/>
      <c r="Q2" s="7"/>
      <c r="R2" s="7"/>
      <c r="S2" s="7"/>
      <c r="T2" s="8"/>
      <c r="U2" s="9"/>
      <c r="V2" s="7"/>
      <c r="W2" s="7"/>
      <c r="X2" s="7"/>
      <c r="Y2" s="8"/>
      <c r="Z2" s="9"/>
    </row>
    <row r="3" spans="1:26" s="11" customFormat="1" ht="12.75">
      <c r="A3" s="12" t="s">
        <v>59</v>
      </c>
      <c r="B3" s="7"/>
      <c r="C3" s="7"/>
      <c r="D3" s="7"/>
      <c r="E3" s="58"/>
      <c r="F3" s="7"/>
      <c r="G3" s="7"/>
      <c r="H3" s="7"/>
      <c r="I3" s="7"/>
      <c r="J3" s="13"/>
      <c r="K3" s="9"/>
      <c r="L3" s="7"/>
      <c r="M3" s="7"/>
      <c r="N3" s="7"/>
      <c r="O3" s="13"/>
      <c r="P3" s="9"/>
      <c r="Q3" s="88"/>
      <c r="R3" s="88"/>
      <c r="S3" s="88"/>
      <c r="T3" s="89"/>
      <c r="U3" s="83"/>
      <c r="V3" s="88"/>
      <c r="W3" s="88"/>
      <c r="X3" s="88"/>
      <c r="Y3" s="88"/>
      <c r="Z3" s="88"/>
    </row>
    <row r="4" spans="1:26" s="11" customFormat="1" ht="12.75">
      <c r="A4" s="12"/>
      <c r="B4" s="7"/>
      <c r="C4" s="7"/>
      <c r="D4" s="7"/>
      <c r="E4" s="58"/>
      <c r="F4" s="34"/>
      <c r="G4" s="34"/>
      <c r="H4" s="34"/>
      <c r="I4" s="34"/>
      <c r="J4" s="35"/>
      <c r="K4" s="36"/>
      <c r="L4" s="34"/>
      <c r="M4" s="34"/>
      <c r="N4" s="34"/>
      <c r="O4" s="35"/>
      <c r="P4" s="36"/>
      <c r="Q4" s="34"/>
      <c r="R4" s="34"/>
      <c r="S4" s="34"/>
      <c r="T4" s="35"/>
      <c r="U4" s="36"/>
      <c r="V4" s="34"/>
      <c r="W4" s="34"/>
      <c r="X4" s="34"/>
      <c r="Y4" s="35"/>
      <c r="Z4" s="36"/>
    </row>
    <row r="5" spans="1:36" s="11" customFormat="1" ht="30" customHeight="1">
      <c r="A5" s="378" t="s">
        <v>60</v>
      </c>
      <c r="B5" s="378" t="s">
        <v>2</v>
      </c>
      <c r="C5" s="378" t="s">
        <v>56</v>
      </c>
      <c r="D5" s="378" t="s">
        <v>140</v>
      </c>
      <c r="E5" s="374" t="s">
        <v>21</v>
      </c>
      <c r="F5" s="38" t="s">
        <v>67</v>
      </c>
      <c r="G5" s="38" t="s">
        <v>167</v>
      </c>
      <c r="H5" s="38" t="s">
        <v>167</v>
      </c>
      <c r="I5" s="38" t="s">
        <v>167</v>
      </c>
      <c r="J5" s="38" t="s">
        <v>167</v>
      </c>
      <c r="K5" s="38" t="s">
        <v>167</v>
      </c>
      <c r="L5" s="38" t="s">
        <v>168</v>
      </c>
      <c r="M5" s="38" t="s">
        <v>168</v>
      </c>
      <c r="N5" s="38" t="s">
        <v>168</v>
      </c>
      <c r="O5" s="38" t="s">
        <v>168</v>
      </c>
      <c r="P5" s="38" t="s">
        <v>168</v>
      </c>
      <c r="Q5" s="38" t="s">
        <v>68</v>
      </c>
      <c r="R5" s="38" t="s">
        <v>68</v>
      </c>
      <c r="S5" s="38" t="s">
        <v>68</v>
      </c>
      <c r="T5" s="38" t="s">
        <v>68</v>
      </c>
      <c r="U5" s="38" t="s">
        <v>68</v>
      </c>
      <c r="V5" s="38" t="s">
        <v>169</v>
      </c>
      <c r="W5" s="38" t="s">
        <v>169</v>
      </c>
      <c r="X5" s="38" t="s">
        <v>169</v>
      </c>
      <c r="Y5" s="38" t="s">
        <v>169</v>
      </c>
      <c r="Z5" s="38" t="s">
        <v>169</v>
      </c>
      <c r="AA5" s="38" t="s">
        <v>170</v>
      </c>
      <c r="AB5" s="38" t="s">
        <v>170</v>
      </c>
      <c r="AC5" s="38" t="s">
        <v>170</v>
      </c>
      <c r="AD5" s="38" t="s">
        <v>170</v>
      </c>
      <c r="AE5" s="38" t="s">
        <v>170</v>
      </c>
      <c r="AF5" s="38" t="s">
        <v>171</v>
      </c>
      <c r="AG5" s="38" t="s">
        <v>171</v>
      </c>
      <c r="AH5" s="38" t="s">
        <v>171</v>
      </c>
      <c r="AI5" s="38" t="s">
        <v>171</v>
      </c>
      <c r="AJ5" s="38" t="s">
        <v>171</v>
      </c>
    </row>
    <row r="6" spans="1:36" s="11" customFormat="1" ht="30" customHeight="1">
      <c r="A6" s="379"/>
      <c r="B6" s="379"/>
      <c r="C6" s="379"/>
      <c r="D6" s="379"/>
      <c r="E6" s="375"/>
      <c r="F6" s="254" t="s">
        <v>12</v>
      </c>
      <c r="G6" s="250" t="s">
        <v>8</v>
      </c>
      <c r="H6" s="254" t="s">
        <v>9</v>
      </c>
      <c r="I6" s="254" t="s">
        <v>10</v>
      </c>
      <c r="J6" s="250" t="s">
        <v>11</v>
      </c>
      <c r="K6" s="254" t="s">
        <v>12</v>
      </c>
      <c r="L6" s="250" t="s">
        <v>8</v>
      </c>
      <c r="M6" s="254" t="s">
        <v>9</v>
      </c>
      <c r="N6" s="250" t="s">
        <v>10</v>
      </c>
      <c r="O6" s="250" t="s">
        <v>11</v>
      </c>
      <c r="P6" s="254" t="s">
        <v>12</v>
      </c>
      <c r="Q6" s="250" t="s">
        <v>8</v>
      </c>
      <c r="R6" s="254" t="s">
        <v>9</v>
      </c>
      <c r="S6" s="254" t="s">
        <v>10</v>
      </c>
      <c r="T6" s="250" t="s">
        <v>11</v>
      </c>
      <c r="U6" s="254" t="s">
        <v>12</v>
      </c>
      <c r="V6" s="250" t="s">
        <v>8</v>
      </c>
      <c r="W6" s="254" t="s">
        <v>9</v>
      </c>
      <c r="X6" s="254" t="s">
        <v>10</v>
      </c>
      <c r="Y6" s="250" t="s">
        <v>11</v>
      </c>
      <c r="Z6" s="254" t="s">
        <v>12</v>
      </c>
      <c r="AA6" s="250" t="s">
        <v>8</v>
      </c>
      <c r="AB6" s="254" t="s">
        <v>9</v>
      </c>
      <c r="AC6" s="254" t="s">
        <v>10</v>
      </c>
      <c r="AD6" s="250" t="s">
        <v>11</v>
      </c>
      <c r="AE6" s="254" t="s">
        <v>12</v>
      </c>
      <c r="AF6" s="250" t="s">
        <v>8</v>
      </c>
      <c r="AG6" s="254" t="s">
        <v>9</v>
      </c>
      <c r="AH6" s="254" t="s">
        <v>10</v>
      </c>
      <c r="AI6" s="250" t="s">
        <v>11</v>
      </c>
      <c r="AJ6" s="250" t="s">
        <v>12</v>
      </c>
    </row>
    <row r="7" spans="1:36" ht="12.75">
      <c r="A7" s="2" t="s">
        <v>5</v>
      </c>
      <c r="B7" s="25">
        <v>114</v>
      </c>
      <c r="C7" s="75">
        <v>706818</v>
      </c>
      <c r="D7" s="26">
        <v>17770</v>
      </c>
      <c r="E7" s="90">
        <v>3937.442274244376</v>
      </c>
      <c r="F7" s="95">
        <v>228</v>
      </c>
      <c r="G7" s="91">
        <v>4517</v>
      </c>
      <c r="H7" s="91">
        <v>5115</v>
      </c>
      <c r="I7" s="91">
        <v>715</v>
      </c>
      <c r="J7" s="91">
        <v>11940</v>
      </c>
      <c r="K7" s="95">
        <v>550.8349983627993</v>
      </c>
      <c r="L7" s="91">
        <v>13712</v>
      </c>
      <c r="M7" s="91">
        <v>15287</v>
      </c>
      <c r="N7" s="91">
        <v>2483</v>
      </c>
      <c r="O7" s="91">
        <v>0</v>
      </c>
      <c r="P7" s="95">
        <v>947.2234673896685</v>
      </c>
      <c r="Q7" s="95">
        <v>4534</v>
      </c>
      <c r="R7" s="95">
        <v>5107</v>
      </c>
      <c r="S7" s="95">
        <v>399</v>
      </c>
      <c r="T7" s="95">
        <v>12264</v>
      </c>
      <c r="U7" s="95">
        <v>442.57545546954424</v>
      </c>
      <c r="V7" s="95">
        <v>5394</v>
      </c>
      <c r="W7" s="95">
        <v>5616</v>
      </c>
      <c r="X7" s="95">
        <v>158</v>
      </c>
      <c r="Y7" s="95">
        <v>11996</v>
      </c>
      <c r="Z7" s="95">
        <v>566.9889530732783</v>
      </c>
      <c r="AA7" s="3">
        <v>14201</v>
      </c>
      <c r="AB7" s="3">
        <v>14862</v>
      </c>
      <c r="AC7" s="3">
        <v>2908</v>
      </c>
      <c r="AD7" s="76">
        <v>0</v>
      </c>
      <c r="AE7" s="10">
        <v>666.4844898372753</v>
      </c>
      <c r="AF7" s="10">
        <v>1885</v>
      </c>
      <c r="AG7" s="10">
        <v>2060</v>
      </c>
      <c r="AH7" s="10">
        <v>3714</v>
      </c>
      <c r="AI7" s="10">
        <v>11996</v>
      </c>
      <c r="AJ7" s="10">
        <v>535.3349101118099</v>
      </c>
    </row>
    <row r="8" spans="1:36" ht="12.75">
      <c r="A8" s="2" t="s">
        <v>57</v>
      </c>
      <c r="B8" s="25">
        <v>17</v>
      </c>
      <c r="C8" s="75">
        <v>138471</v>
      </c>
      <c r="D8" s="26">
        <v>3043</v>
      </c>
      <c r="E8" s="90">
        <v>601.0908144207518</v>
      </c>
      <c r="F8" s="95">
        <v>34</v>
      </c>
      <c r="G8" s="91">
        <v>737</v>
      </c>
      <c r="H8" s="91">
        <v>852</v>
      </c>
      <c r="I8" s="91">
        <v>89</v>
      </c>
      <c r="J8" s="91">
        <v>2102</v>
      </c>
      <c r="K8" s="95">
        <v>83.46153846153851</v>
      </c>
      <c r="L8" s="91">
        <v>2373</v>
      </c>
      <c r="M8" s="91">
        <v>2573</v>
      </c>
      <c r="N8" s="91">
        <v>470</v>
      </c>
      <c r="O8" s="91">
        <v>0</v>
      </c>
      <c r="P8" s="95">
        <v>150.7145980751312</v>
      </c>
      <c r="Q8" s="95">
        <v>951</v>
      </c>
      <c r="R8" s="95">
        <v>1025</v>
      </c>
      <c r="S8" s="95">
        <v>28</v>
      </c>
      <c r="T8" s="95">
        <v>1990</v>
      </c>
      <c r="U8" s="95">
        <v>68</v>
      </c>
      <c r="V8" s="95">
        <v>1049</v>
      </c>
      <c r="W8" s="95">
        <v>1089</v>
      </c>
      <c r="X8" s="95">
        <v>22</v>
      </c>
      <c r="Y8" s="95">
        <v>1932</v>
      </c>
      <c r="Z8" s="95">
        <v>84.448275862069</v>
      </c>
      <c r="AA8" s="76">
        <v>2407</v>
      </c>
      <c r="AB8" s="76">
        <v>2483</v>
      </c>
      <c r="AC8" s="76">
        <v>560</v>
      </c>
      <c r="AD8" s="76">
        <v>0</v>
      </c>
      <c r="AE8" s="76">
        <v>101.9094339622642</v>
      </c>
      <c r="AF8" s="76">
        <v>459</v>
      </c>
      <c r="AG8" s="76">
        <v>521</v>
      </c>
      <c r="AH8" s="76">
        <v>590</v>
      </c>
      <c r="AI8" s="76">
        <v>1932</v>
      </c>
      <c r="AJ8" s="76">
        <v>78.5569680597489</v>
      </c>
    </row>
    <row r="9" spans="1:36" ht="12.75">
      <c r="A9" s="2" t="s">
        <v>98</v>
      </c>
      <c r="B9" s="25">
        <v>54</v>
      </c>
      <c r="C9" s="75">
        <v>392034</v>
      </c>
      <c r="D9" s="26">
        <v>8215</v>
      </c>
      <c r="E9" s="90">
        <v>1899.9846730611448</v>
      </c>
      <c r="F9" s="95">
        <v>108</v>
      </c>
      <c r="G9" s="91">
        <v>2024</v>
      </c>
      <c r="H9" s="91">
        <v>2216</v>
      </c>
      <c r="I9" s="91">
        <v>326</v>
      </c>
      <c r="J9" s="91">
        <v>5673</v>
      </c>
      <c r="K9" s="95">
        <v>266.1645389863262</v>
      </c>
      <c r="L9" s="91">
        <v>6035</v>
      </c>
      <c r="M9" s="91">
        <v>6566</v>
      </c>
      <c r="N9" s="91">
        <v>1649</v>
      </c>
      <c r="O9" s="91">
        <v>0</v>
      </c>
      <c r="P9" s="95">
        <v>468.11014710016207</v>
      </c>
      <c r="Q9" s="95">
        <v>1996</v>
      </c>
      <c r="R9" s="95">
        <v>2211</v>
      </c>
      <c r="S9" s="95">
        <v>270</v>
      </c>
      <c r="T9" s="95">
        <v>5734</v>
      </c>
      <c r="U9" s="95">
        <v>213.2</v>
      </c>
      <c r="V9" s="95">
        <v>2343</v>
      </c>
      <c r="W9" s="95">
        <v>2445</v>
      </c>
      <c r="X9" s="95">
        <v>136</v>
      </c>
      <c r="Y9" s="95">
        <v>5634</v>
      </c>
      <c r="Z9" s="95">
        <v>266.2410928198309</v>
      </c>
      <c r="AA9" s="76">
        <v>6245</v>
      </c>
      <c r="AB9" s="76">
        <v>6429</v>
      </c>
      <c r="AC9" s="76">
        <v>1786</v>
      </c>
      <c r="AD9" s="76">
        <v>0</v>
      </c>
      <c r="AE9" s="76">
        <v>318.8675681435251</v>
      </c>
      <c r="AF9" s="76">
        <v>814</v>
      </c>
      <c r="AG9" s="76">
        <v>897</v>
      </c>
      <c r="AH9" s="76">
        <v>1684</v>
      </c>
      <c r="AI9" s="76">
        <v>5634</v>
      </c>
      <c r="AJ9" s="76">
        <v>259.40132601130057</v>
      </c>
    </row>
    <row r="10" spans="1:36" ht="12.75">
      <c r="A10" s="2" t="s">
        <v>261</v>
      </c>
      <c r="B10" s="25">
        <v>75</v>
      </c>
      <c r="C10" s="75">
        <v>547563</v>
      </c>
      <c r="D10" s="26">
        <v>11674</v>
      </c>
      <c r="E10" s="90">
        <v>2612.579989479592</v>
      </c>
      <c r="F10" s="95">
        <v>150</v>
      </c>
      <c r="G10" s="91">
        <v>3087</v>
      </c>
      <c r="H10" s="91">
        <v>3369</v>
      </c>
      <c r="I10" s="91">
        <v>385</v>
      </c>
      <c r="J10" s="91">
        <v>7920</v>
      </c>
      <c r="K10" s="95">
        <v>365.88895315211107</v>
      </c>
      <c r="L10" s="91">
        <v>8987</v>
      </c>
      <c r="M10" s="91">
        <v>9827</v>
      </c>
      <c r="N10" s="91">
        <v>1847</v>
      </c>
      <c r="O10" s="91">
        <v>0</v>
      </c>
      <c r="P10" s="95">
        <v>637.6631467542356</v>
      </c>
      <c r="Q10" s="95">
        <v>3839</v>
      </c>
      <c r="R10" s="95">
        <v>4232</v>
      </c>
      <c r="S10" s="95">
        <v>258</v>
      </c>
      <c r="T10" s="95">
        <v>7184</v>
      </c>
      <c r="U10" s="95">
        <v>294.7614106323784</v>
      </c>
      <c r="V10" s="95">
        <v>4384</v>
      </c>
      <c r="W10" s="95">
        <v>4561</v>
      </c>
      <c r="X10" s="95">
        <v>86</v>
      </c>
      <c r="Y10" s="95">
        <v>7027</v>
      </c>
      <c r="Z10" s="95">
        <v>373.1382113821138</v>
      </c>
      <c r="AA10" s="76">
        <v>8599</v>
      </c>
      <c r="AB10" s="76">
        <v>9004</v>
      </c>
      <c r="AC10" s="76">
        <v>2670</v>
      </c>
      <c r="AD10" s="76">
        <v>0</v>
      </c>
      <c r="AE10" s="76">
        <v>432.10986929035425</v>
      </c>
      <c r="AF10" s="76">
        <v>1644</v>
      </c>
      <c r="AG10" s="76">
        <v>1753</v>
      </c>
      <c r="AH10" s="76">
        <v>2894</v>
      </c>
      <c r="AI10" s="76">
        <v>7027</v>
      </c>
      <c r="AJ10" s="76">
        <v>359.01839826839836</v>
      </c>
    </row>
    <row r="11" spans="1:36" ht="12.75">
      <c r="A11" s="22" t="s">
        <v>99</v>
      </c>
      <c r="B11" s="25">
        <v>46</v>
      </c>
      <c r="C11" s="75">
        <v>304636</v>
      </c>
      <c r="D11" s="26">
        <v>8035</v>
      </c>
      <c r="E11" s="90">
        <v>1604.55559362001</v>
      </c>
      <c r="F11" s="95">
        <v>92</v>
      </c>
      <c r="G11" s="91">
        <v>1807</v>
      </c>
      <c r="H11" s="91">
        <v>1970</v>
      </c>
      <c r="I11" s="91">
        <v>274</v>
      </c>
      <c r="J11" s="91">
        <v>5791</v>
      </c>
      <c r="K11" s="95">
        <v>226.87969924812032</v>
      </c>
      <c r="L11" s="91">
        <v>6021</v>
      </c>
      <c r="M11" s="91">
        <v>6624</v>
      </c>
      <c r="N11" s="91">
        <v>1411</v>
      </c>
      <c r="O11" s="91">
        <v>0</v>
      </c>
      <c r="P11" s="95">
        <v>384.2045336794645</v>
      </c>
      <c r="Q11" s="95">
        <v>2595</v>
      </c>
      <c r="R11" s="95">
        <v>2850</v>
      </c>
      <c r="S11" s="95">
        <v>235</v>
      </c>
      <c r="T11" s="95">
        <v>4950</v>
      </c>
      <c r="U11" s="95">
        <v>184</v>
      </c>
      <c r="V11" s="95">
        <v>2968</v>
      </c>
      <c r="W11" s="95">
        <v>3096</v>
      </c>
      <c r="X11" s="95">
        <v>121</v>
      </c>
      <c r="Y11" s="95">
        <v>4818</v>
      </c>
      <c r="Z11" s="95">
        <v>222.2109108047602</v>
      </c>
      <c r="AA11" s="76">
        <v>6208</v>
      </c>
      <c r="AB11" s="76">
        <v>6357</v>
      </c>
      <c r="AC11" s="76">
        <v>1678</v>
      </c>
      <c r="AD11" s="76">
        <v>0</v>
      </c>
      <c r="AE11" s="76">
        <v>274.9952983725136</v>
      </c>
      <c r="AF11" s="76">
        <v>714</v>
      </c>
      <c r="AG11" s="76">
        <v>751</v>
      </c>
      <c r="AH11" s="76">
        <v>2466</v>
      </c>
      <c r="AI11" s="76">
        <v>4818</v>
      </c>
      <c r="AJ11" s="76">
        <v>220.2651515151515</v>
      </c>
    </row>
    <row r="12" spans="1:36" ht="12.75">
      <c r="A12" s="2" t="s">
        <v>100</v>
      </c>
      <c r="B12" s="25">
        <v>87</v>
      </c>
      <c r="C12" s="75">
        <v>601625</v>
      </c>
      <c r="D12" s="26">
        <v>12867</v>
      </c>
      <c r="E12" s="322">
        <v>3093.6428773137727</v>
      </c>
      <c r="F12" s="323">
        <v>174</v>
      </c>
      <c r="G12" s="323">
        <v>3495</v>
      </c>
      <c r="H12" s="323">
        <v>3855</v>
      </c>
      <c r="I12" s="323">
        <v>496</v>
      </c>
      <c r="J12" s="323">
        <v>8516</v>
      </c>
      <c r="K12" s="323">
        <v>432.0606234461656</v>
      </c>
      <c r="L12" s="323">
        <v>10232</v>
      </c>
      <c r="M12" s="323">
        <v>11151</v>
      </c>
      <c r="N12" s="323">
        <v>1716</v>
      </c>
      <c r="O12" s="329">
        <v>0</v>
      </c>
      <c r="P12" s="323">
        <v>765.4381777444402</v>
      </c>
      <c r="Q12" s="323">
        <v>3804</v>
      </c>
      <c r="R12" s="323">
        <v>4204</v>
      </c>
      <c r="S12" s="323">
        <v>218</v>
      </c>
      <c r="T12" s="323">
        <v>8445</v>
      </c>
      <c r="U12" s="323">
        <v>344.4112104949314</v>
      </c>
      <c r="V12" s="323">
        <v>4380</v>
      </c>
      <c r="W12" s="323">
        <v>4553</v>
      </c>
      <c r="X12" s="323">
        <v>94</v>
      </c>
      <c r="Y12" s="323">
        <v>8220</v>
      </c>
      <c r="Z12" s="323">
        <v>433.68199233716484</v>
      </c>
      <c r="AA12" s="323">
        <v>10125</v>
      </c>
      <c r="AB12" s="323">
        <v>10519</v>
      </c>
      <c r="AC12" s="323">
        <v>2348</v>
      </c>
      <c r="AD12" s="329">
        <v>0</v>
      </c>
      <c r="AE12" s="323">
        <v>514.5343681244108</v>
      </c>
      <c r="AF12" s="323">
        <v>1476</v>
      </c>
      <c r="AG12" s="323">
        <v>1556</v>
      </c>
      <c r="AH12" s="323">
        <v>3091</v>
      </c>
      <c r="AI12" s="323">
        <v>8220</v>
      </c>
      <c r="AJ12" s="323">
        <v>429.5165051666599</v>
      </c>
    </row>
    <row r="13" spans="1:36" ht="12.75">
      <c r="A13" s="2" t="s">
        <v>6</v>
      </c>
      <c r="B13" s="25">
        <v>66</v>
      </c>
      <c r="C13" s="75">
        <v>510544</v>
      </c>
      <c r="D13" s="26">
        <v>7781</v>
      </c>
      <c r="E13" s="90">
        <v>2322.945843366625</v>
      </c>
      <c r="F13" s="95">
        <v>132</v>
      </c>
      <c r="G13" s="91">
        <v>2363</v>
      </c>
      <c r="H13" s="91">
        <v>2578</v>
      </c>
      <c r="I13" s="91">
        <v>313</v>
      </c>
      <c r="J13" s="91">
        <v>4890</v>
      </c>
      <c r="K13" s="95">
        <v>323.24210910417816</v>
      </c>
      <c r="L13" s="91">
        <v>6123</v>
      </c>
      <c r="M13" s="91">
        <v>6665</v>
      </c>
      <c r="N13" s="91">
        <v>1116</v>
      </c>
      <c r="O13" s="91">
        <v>0</v>
      </c>
      <c r="P13" s="95">
        <v>578.1357680720138</v>
      </c>
      <c r="Q13" s="95">
        <v>2650</v>
      </c>
      <c r="R13" s="95">
        <v>2901</v>
      </c>
      <c r="S13" s="95">
        <v>160</v>
      </c>
      <c r="T13" s="95">
        <v>4720</v>
      </c>
      <c r="U13" s="95">
        <v>257.6</v>
      </c>
      <c r="V13" s="95">
        <v>2982</v>
      </c>
      <c r="W13" s="95">
        <v>3100</v>
      </c>
      <c r="X13" s="95">
        <v>95</v>
      </c>
      <c r="Y13" s="95">
        <v>4586</v>
      </c>
      <c r="Z13" s="95">
        <v>326.20364637082895</v>
      </c>
      <c r="AA13" s="76">
        <v>6134</v>
      </c>
      <c r="AB13" s="76">
        <v>6385</v>
      </c>
      <c r="AC13" s="76">
        <v>1396</v>
      </c>
      <c r="AD13" s="76">
        <v>0</v>
      </c>
      <c r="AE13" s="76">
        <v>388.79972885501286</v>
      </c>
      <c r="AF13" s="76">
        <v>841</v>
      </c>
      <c r="AG13" s="76">
        <v>917</v>
      </c>
      <c r="AH13" s="76">
        <v>2278</v>
      </c>
      <c r="AI13" s="76">
        <v>4586</v>
      </c>
      <c r="AJ13" s="76">
        <v>316.96459096459114</v>
      </c>
    </row>
    <row r="14" spans="1:36" s="18" customFormat="1" ht="20.25" customHeight="1">
      <c r="A14" s="39" t="s">
        <v>4</v>
      </c>
      <c r="B14" s="251">
        <v>459</v>
      </c>
      <c r="C14" s="251">
        <v>3201691</v>
      </c>
      <c r="D14" s="252">
        <v>69385</v>
      </c>
      <c r="E14" s="253">
        <v>16072.242065506272</v>
      </c>
      <c r="F14" s="253">
        <v>918</v>
      </c>
      <c r="G14" s="253">
        <v>18030</v>
      </c>
      <c r="H14" s="253">
        <v>19955</v>
      </c>
      <c r="I14" s="253">
        <v>2598</v>
      </c>
      <c r="J14" s="253">
        <v>46832</v>
      </c>
      <c r="K14" s="253">
        <v>2248.532460761239</v>
      </c>
      <c r="L14" s="253">
        <v>53483</v>
      </c>
      <c r="M14" s="253">
        <v>58693</v>
      </c>
      <c r="N14" s="253">
        <v>10692</v>
      </c>
      <c r="O14" s="253">
        <v>0</v>
      </c>
      <c r="P14" s="253">
        <v>3931.4898388151155</v>
      </c>
      <c r="Q14" s="253">
        <v>20369</v>
      </c>
      <c r="R14" s="253">
        <v>22530</v>
      </c>
      <c r="S14" s="253">
        <v>1568</v>
      </c>
      <c r="T14" s="253">
        <v>45287</v>
      </c>
      <c r="U14" s="253">
        <v>1804.5480765968541</v>
      </c>
      <c r="V14" s="253">
        <v>23500</v>
      </c>
      <c r="W14" s="253">
        <v>24460</v>
      </c>
      <c r="X14" s="253">
        <v>712</v>
      </c>
      <c r="Y14" s="253">
        <v>44213</v>
      </c>
      <c r="Z14" s="253">
        <v>2272.913082650046</v>
      </c>
      <c r="AA14" s="253">
        <v>53919</v>
      </c>
      <c r="AB14" s="253">
        <v>56039</v>
      </c>
      <c r="AC14" s="253">
        <v>13346</v>
      </c>
      <c r="AD14" s="253">
        <v>0</v>
      </c>
      <c r="AE14" s="253">
        <v>2697.700756585356</v>
      </c>
      <c r="AF14" s="253">
        <v>7833</v>
      </c>
      <c r="AG14" s="253">
        <v>8455</v>
      </c>
      <c r="AH14" s="253">
        <v>16717</v>
      </c>
      <c r="AI14" s="253">
        <v>44213</v>
      </c>
      <c r="AJ14" s="253">
        <v>2199.0578500976603</v>
      </c>
    </row>
    <row r="15" spans="1:26" ht="12.75">
      <c r="A15" s="1"/>
      <c r="B15" s="16"/>
      <c r="C15" s="16"/>
      <c r="D15" s="16"/>
      <c r="E15" s="60"/>
      <c r="F15" s="16"/>
      <c r="G15" s="16"/>
      <c r="H15" s="16"/>
      <c r="I15" s="4"/>
      <c r="J15" s="5"/>
      <c r="K15" s="15"/>
      <c r="L15" s="16"/>
      <c r="M15" s="16"/>
      <c r="N15" s="16"/>
      <c r="O15" s="5"/>
      <c r="P15" s="15"/>
      <c r="Q15" s="16"/>
      <c r="R15" s="16"/>
      <c r="S15" s="4"/>
      <c r="T15" s="5"/>
      <c r="U15" s="15"/>
      <c r="V15" s="16"/>
      <c r="W15" s="16"/>
      <c r="X15" s="4"/>
      <c r="Y15" s="5"/>
      <c r="Z15" s="15"/>
    </row>
    <row r="16" spans="1:24" ht="12.75">
      <c r="A16" s="18" t="s">
        <v>150</v>
      </c>
      <c r="B16" s="11"/>
      <c r="C16" s="11"/>
      <c r="D16" s="11"/>
      <c r="F16" s="11"/>
      <c r="G16" s="11"/>
      <c r="H16" s="11"/>
      <c r="I16" s="11"/>
      <c r="L16" s="11"/>
      <c r="M16" s="11"/>
      <c r="N16" s="11"/>
      <c r="Q16" s="11"/>
      <c r="R16" s="11"/>
      <c r="S16" s="11"/>
      <c r="V16" s="11"/>
      <c r="W16" s="11"/>
      <c r="X16" s="11"/>
    </row>
    <row r="18" spans="1:26" ht="12.75">
      <c r="A18" s="3" t="s">
        <v>13</v>
      </c>
      <c r="K18" s="21"/>
      <c r="N18" s="14"/>
      <c r="P18" s="21"/>
      <c r="U18" s="21"/>
      <c r="Z18" s="21"/>
    </row>
    <row r="19" spans="3:26" ht="6" customHeight="1">
      <c r="C19" s="14"/>
      <c r="D19" s="14"/>
      <c r="S19" s="3"/>
      <c r="T19" s="3"/>
      <c r="U19" s="3"/>
      <c r="X19" s="3"/>
      <c r="Y19" s="3"/>
      <c r="Z19" s="3"/>
    </row>
    <row r="20" spans="1:36" s="356" customFormat="1" ht="12.75">
      <c r="A20" s="381" t="s">
        <v>317</v>
      </c>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row>
    <row r="21" spans="1:36" s="357" customFormat="1" ht="12.75">
      <c r="A21" s="385" t="s">
        <v>318</v>
      </c>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row>
    <row r="22" spans="1:36" s="356" customFormat="1" ht="12.75">
      <c r="A22" s="381" t="s">
        <v>319</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row>
    <row r="23" spans="1:36" s="356" customFormat="1" ht="12.75">
      <c r="A23" s="381" t="s">
        <v>320</v>
      </c>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row>
    <row r="24" spans="1:36" s="356" customFormat="1" ht="12.75">
      <c r="A24" s="381" t="s">
        <v>321</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row>
    <row r="25" spans="1:36" s="356" customFormat="1" ht="12.75">
      <c r="A25" s="381" t="s">
        <v>322</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row>
    <row r="26" spans="1:36" s="2" customFormat="1" ht="12.75">
      <c r="A26" s="380" t="s">
        <v>323</v>
      </c>
      <c r="B26" s="38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row>
    <row r="2394" ht="12.75">
      <c r="A2394" s="3" t="s">
        <v>3</v>
      </c>
    </row>
  </sheetData>
  <sheetProtection/>
  <mergeCells count="12">
    <mergeCell ref="E5:E6"/>
    <mergeCell ref="A5:A6"/>
    <mergeCell ref="B5:B6"/>
    <mergeCell ref="C5:C6"/>
    <mergeCell ref="D5:D6"/>
    <mergeCell ref="A20:AJ20"/>
    <mergeCell ref="A25:AJ25"/>
    <mergeCell ref="A26:AJ26"/>
    <mergeCell ref="A21:AJ21"/>
    <mergeCell ref="A22:AJ22"/>
    <mergeCell ref="A23:AJ23"/>
    <mergeCell ref="A24:AJ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BSC Pontypool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joe.hunt</dc:creator>
  <cp:keywords/>
  <dc:description/>
  <cp:lastModifiedBy>Cox, Jonathan (FCS - KAS)</cp:lastModifiedBy>
  <dcterms:created xsi:type="dcterms:W3CDTF">2010-10-08T08:19:34Z</dcterms:created>
  <dcterms:modified xsi:type="dcterms:W3CDTF">2015-09-29T10:58:20Z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